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E:\Новый том\ПРОИЗВОДСТВО Севастополь\"/>
    </mc:Choice>
  </mc:AlternateContent>
  <xr:revisionPtr revIDLastSave="0" documentId="8_{B7D05047-C7BB-4E66-B2C4-D37660B204B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Прайс 2025" sheetId="1" r:id="rId1"/>
    <sheet name="Сырье" sheetId="3" r:id="rId2"/>
    <sheet name="Система скидок" sheetId="2" r:id="rId3"/>
  </sheets>
  <calcPr calcId="181029"/>
</workbook>
</file>

<file path=xl/calcChain.xml><?xml version="1.0" encoding="utf-8"?>
<calcChain xmlns="http://schemas.openxmlformats.org/spreadsheetml/2006/main">
  <c r="G72" i="1" l="1"/>
  <c r="E72" i="1"/>
  <c r="E71" i="1"/>
  <c r="G71" i="1"/>
  <c r="G70" i="1"/>
  <c r="E70" i="1"/>
  <c r="G69" i="1"/>
  <c r="E69" i="1"/>
  <c r="E68" i="1"/>
  <c r="G68" i="1"/>
  <c r="G50" i="1"/>
  <c r="E50" i="1"/>
  <c r="G49" i="1"/>
  <c r="E49" i="1"/>
  <c r="G48" i="1"/>
  <c r="E48" i="1"/>
  <c r="G47" i="1"/>
  <c r="E47" i="1"/>
  <c r="G46" i="1"/>
  <c r="E46" i="1"/>
  <c r="G45" i="1"/>
  <c r="E45" i="1"/>
  <c r="G44" i="1"/>
  <c r="E44" i="1"/>
  <c r="G43" i="1"/>
  <c r="E43" i="1"/>
  <c r="G42" i="1"/>
  <c r="E42" i="1"/>
  <c r="G41" i="1"/>
  <c r="E41" i="1"/>
  <c r="G40" i="1"/>
  <c r="E40" i="1"/>
  <c r="G39" i="1"/>
  <c r="E39" i="1"/>
  <c r="G38" i="1"/>
  <c r="E38" i="1"/>
  <c r="E78" i="1"/>
  <c r="E77" i="1"/>
  <c r="E76" i="1"/>
  <c r="E75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3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14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3" i="1"/>
  <c r="G12" i="1"/>
  <c r="G11" i="1"/>
  <c r="G10" i="1"/>
  <c r="G9" i="1"/>
  <c r="E98" i="1" l="1"/>
</calcChain>
</file>

<file path=xl/sharedStrings.xml><?xml version="1.0" encoding="utf-8"?>
<sst xmlns="http://schemas.openxmlformats.org/spreadsheetml/2006/main" count="123" uniqueCount="121">
  <si>
    <t xml:space="preserve">Продукция производства "МТМ-Сибирь" </t>
  </si>
  <si>
    <r>
      <t>ОПТ: тел. 8-800-500-36-08</t>
    </r>
    <r>
      <rPr>
        <sz val="16"/>
        <color rgb="FF000000"/>
        <rFont val="Arial"/>
      </rPr>
      <t>,</t>
    </r>
  </si>
  <si>
    <t>e-mail: mtm-kosmetik@yandex.ru , www.mtm-kosmetik.ru</t>
  </si>
  <si>
    <t>№ п/п</t>
  </si>
  <si>
    <r>
      <t>Минимальная партия (ОПТ) - 10 тыс. руб.</t>
    </r>
    <r>
      <rPr>
        <sz val="10"/>
        <color rgb="FF000000"/>
        <rFont val="Arial"/>
      </rPr>
      <t xml:space="preserve"> </t>
    </r>
    <r>
      <rPr>
        <sz val="10"/>
        <color rgb="FF000000"/>
        <rFont val="Arial"/>
      </rPr>
      <t>Бесплатная доставка до терминалов </t>
    </r>
  </si>
  <si>
    <t>Наименование</t>
  </si>
  <si>
    <t xml:space="preserve">Цена </t>
  </si>
  <si>
    <t>Система скидок: на каждые 40 тыс. руб. закупки – скидка 1% ( *См. страницу Система скидок )</t>
  </si>
  <si>
    <t xml:space="preserve">     </t>
  </si>
  <si>
    <t>Набор Ракушек 450 грамм в ассортименте</t>
  </si>
  <si>
    <t>Комплект: контейнер-банка-ПП 80 мл прозрачная с прозрачной крышкой 80 мм</t>
  </si>
  <si>
    <t>Розничная цена (+25%)</t>
  </si>
  <si>
    <t>Комплект: Флакон-ПЭТ 50 мл прозрачный с черной/белой крышкой 24 мм</t>
  </si>
  <si>
    <t>100 гр</t>
  </si>
  <si>
    <t>Комплект: Банка-ПЭТ 250 мл прозрачная с белой крышкой 89 мм с отсекателем</t>
  </si>
  <si>
    <t>Комплект: Банка-ПЭТ 50 мл прозрачная с белой крышкой 58 мм с отсекателем</t>
  </si>
  <si>
    <t>Комплект: Флакон-ПЭТ 250 мл прозрачный с черной глухой крышкой 24 мм</t>
  </si>
  <si>
    <t>Комплект: Флакон-ПЭТ 200 мл прозрачный с черной глухой крышкой 24 мм</t>
  </si>
  <si>
    <t>Банка 120 мл прозрачная с белой винтовой крышкой (диаметр 70 мм)</t>
  </si>
  <si>
    <t>Банка 250 мл прозрачная с белой винтовой крышкой (диаметр 80 мм)</t>
  </si>
  <si>
    <t>Пакет дой-пак 105х150 ( одна сторона прозрачная, другая - металлизированная, застежка зип-лок )</t>
  </si>
  <si>
    <t>Пакет дой-пак 135х200 ( одна сторона прозрачная, другая - металлизированная, застежка зип-лок )</t>
  </si>
  <si>
    <t>Колпачок-крышка винтовая 28/410 алюминиевая ( диаметр горла 28 мм ) - 20 шт</t>
  </si>
  <si>
    <t>Колпачок-крышка винтовая 24/410 алюминиевая ( диаметр горла 24 мм ) - 20 шт</t>
  </si>
  <si>
    <t>Пакетики «Солнечный Свет» 10х15  - 20 шт</t>
  </si>
  <si>
    <t>ПЭТ-банка круглая белая 120 мл горло – 59мм в комплекте с белой крышкой</t>
  </si>
  <si>
    <t>ПЭТ-банка круглая белая 150 мл горло – 59мм в комплекте с белой крышкой</t>
  </si>
  <si>
    <t xml:space="preserve">ПЭТ-банка круглая высокая прозр. 400 мл горло – 59мм в комплекте с белой крышкой </t>
  </si>
  <si>
    <t>Крышка 18 мм диск-топ ( цвет - натур. ) - 20 шт</t>
  </si>
  <si>
    <t>Кнопочный распылитель 18 мм - 20 шт ( цвет - белый, колпачок - прозр. )</t>
  </si>
  <si>
    <t>Флакон 270 мл коричневый с белой крышкой (откидная)</t>
  </si>
  <si>
    <t>Флакон 270 мл коричневый с черной крышкой (откидная)</t>
  </si>
  <si>
    <t>ПЭТ-коробка (прозрачная) для сыворотки</t>
  </si>
  <si>
    <t>Флакон 30 мл (стекло) + крышка с пипеткой</t>
  </si>
  <si>
    <t>№</t>
  </si>
  <si>
    <t>Сырье, косметические активы</t>
  </si>
  <si>
    <t>25 гр</t>
  </si>
  <si>
    <t>50 гр</t>
  </si>
  <si>
    <t>200 гр</t>
  </si>
  <si>
    <t>500 гр</t>
  </si>
  <si>
    <t>Краситель Violet 43 - нейтрализатор желтизны</t>
  </si>
  <si>
    <t>Ментол</t>
  </si>
  <si>
    <t>Д-пантенол</t>
  </si>
  <si>
    <t>Диметикон</t>
  </si>
  <si>
    <t>Витаминный комплекс А+Е+F ( жирорастворимый)</t>
  </si>
  <si>
    <t>Глиттер серебристый</t>
  </si>
  <si>
    <t>Микрогранулы полиэтилена (для скраба) белые</t>
  </si>
  <si>
    <t>Микрогранулы полиэтилена (для скраба) зеленые</t>
  </si>
  <si>
    <t>Минимальная партия - 10 тысяч рублей</t>
  </si>
  <si>
    <t>Система скидок от суммы заказа</t>
  </si>
  <si>
    <t>Скидка, %</t>
  </si>
  <si>
    <t>Объем разовой закупки в рублях</t>
  </si>
  <si>
    <t>Базовая ОПТ цена за упаковку</t>
  </si>
  <si>
    <t>Заказ, шт</t>
  </si>
  <si>
    <t>ИТОГО</t>
  </si>
  <si>
    <t>Косметика для отелей</t>
  </si>
  <si>
    <t>Шампунь 50 мл - 1 кор ( 54 шт )</t>
  </si>
  <si>
    <t>Шампунь 50 мл - 4 кор ( 216 шт )</t>
  </si>
  <si>
    <t>Шампунь 50 мл - 10 кор ( 540 шт )</t>
  </si>
  <si>
    <t>Шампунь 50 мл - 25 кор ( 1350 шт )</t>
  </si>
  <si>
    <t>Гель для душа 50 мл - 1 кор ( 54 шт )</t>
  </si>
  <si>
    <t>Гель для душа 50 мл - 4 кор ( 216 шт )</t>
  </si>
  <si>
    <t>Гель для душа 50 мл - 10 кор ( 540 шт )</t>
  </si>
  <si>
    <t>Гель для душа 50 мл - 25 кор ( 1350 шт )</t>
  </si>
  <si>
    <t>Бальзам для волос 50 мл - 1 кор ( 54 шт )</t>
  </si>
  <si>
    <t>Бальзам для волос 50 мл - 4 кор ( 216 шт )</t>
  </si>
  <si>
    <t>Бальзам для волос 50 мл - 10 кор ( 540 шт )</t>
  </si>
  <si>
    <t>Бальзам для волос 50 мл - 25 кор ( 1350 шт )</t>
  </si>
  <si>
    <t>Крем-лосьон для тела 50 мл - 1 кор ( 54 шт )</t>
  </si>
  <si>
    <t>Крем-лосьон для тела 50 мл - 4 кор ( 216 шт )</t>
  </si>
  <si>
    <t>Крем-лосьон для тела 50 мл - 10 кор ( 540 шт )</t>
  </si>
  <si>
    <t>Крем-лосьон для тела 50 мл - 25 кор ( 1350 шт )</t>
  </si>
  <si>
    <r>
      <t>Мыльная основа белая "БАРХАТНЫЙ СЕЗОН"</t>
    </r>
    <r>
      <rPr>
        <b/>
        <sz val="10"/>
        <rFont val="Arial Narrow"/>
        <family val="2"/>
        <charset val="204"/>
      </rPr>
      <t xml:space="preserve"> Снежок </t>
    </r>
    <r>
      <rPr>
        <sz val="10"/>
        <rFont val="Arial Narrow"/>
        <family val="2"/>
        <charset val="204"/>
      </rPr>
      <t>( не «потеет»)</t>
    </r>
    <r>
      <rPr>
        <b/>
        <sz val="10"/>
        <rFont val="Arial Narrow"/>
        <family val="2"/>
        <charset val="204"/>
      </rPr>
      <t xml:space="preserve"> </t>
    </r>
    <r>
      <rPr>
        <sz val="10"/>
        <rFont val="Arial Narrow"/>
        <family val="2"/>
        <charset val="204"/>
      </rPr>
      <t>фасовка – блок, картонный короб 300х180х200 мм</t>
    </r>
  </si>
  <si>
    <r>
      <t xml:space="preserve">Мыльная основа кристально прозрачная </t>
    </r>
    <r>
      <rPr>
        <b/>
        <sz val="10"/>
        <rFont val="Arial Narrow"/>
        <family val="2"/>
        <charset val="204"/>
      </rPr>
      <t>COCONUT ( на кокосовом масле</t>
    </r>
    <r>
      <rPr>
        <sz val="10"/>
        <rFont val="Arial Narrow"/>
        <family val="2"/>
        <charset val="204"/>
      </rPr>
      <t xml:space="preserve"> </t>
    </r>
    <r>
      <rPr>
        <b/>
        <sz val="10"/>
        <rFont val="Arial Narrow"/>
        <family val="2"/>
        <charset val="204"/>
      </rPr>
      <t>),</t>
    </r>
    <r>
      <rPr>
        <sz val="10"/>
        <rFont val="Arial Narrow"/>
        <family val="2"/>
        <charset val="204"/>
      </rPr>
      <t xml:space="preserve">  картонный короб 380*253*120 мм</t>
    </r>
  </si>
  <si>
    <r>
      <t xml:space="preserve">Мыльная основа кристально прозрачная "БАРХАТНЫЙ СЕЗОН"  </t>
    </r>
    <r>
      <rPr>
        <b/>
        <sz val="10"/>
        <rFont val="Arial Narrow"/>
        <family val="2"/>
        <charset val="204"/>
      </rPr>
      <t>SLS-Free,</t>
    </r>
    <r>
      <rPr>
        <sz val="10"/>
        <rFont val="Arial Narrow"/>
        <family val="2"/>
        <charset val="204"/>
      </rPr>
      <t xml:space="preserve">  фасовка – блок, картонный короб 380*253*120 мм</t>
    </r>
  </si>
  <si>
    <r>
      <t xml:space="preserve">Мыльная основа кристально прозрачная "БАРХАТНЫЙ СЕЗОН"  </t>
    </r>
    <r>
      <rPr>
        <b/>
        <sz val="10"/>
        <rFont val="Arial Narrow"/>
        <family val="2"/>
        <charset val="204"/>
      </rPr>
      <t xml:space="preserve">LUX </t>
    </r>
    <r>
      <rPr>
        <sz val="10"/>
        <rFont val="Arial Narrow"/>
        <family val="2"/>
        <charset val="204"/>
      </rPr>
      <t xml:space="preserve">( </t>
    </r>
    <r>
      <rPr>
        <b/>
        <sz val="10"/>
        <rFont val="Arial Narrow"/>
        <family val="2"/>
        <charset val="204"/>
      </rPr>
      <t>не "потеет" ),</t>
    </r>
    <r>
      <rPr>
        <sz val="10"/>
        <rFont val="Arial Narrow"/>
        <family val="2"/>
        <charset val="204"/>
      </rPr>
      <t xml:space="preserve">  картонный короб 300х180х200 мм</t>
    </r>
  </si>
  <si>
    <r>
      <t xml:space="preserve">Основа для </t>
    </r>
    <r>
      <rPr>
        <b/>
        <sz val="10"/>
        <rFont val="Arial Narrow"/>
        <family val="2"/>
        <charset val="204"/>
      </rPr>
      <t>Крем-мыла</t>
    </r>
    <r>
      <rPr>
        <sz val="10"/>
        <rFont val="Arial Narrow"/>
        <family val="2"/>
        <charset val="204"/>
      </rPr>
      <t xml:space="preserve"> "Бархатный сезон" , 5 кг</t>
    </r>
  </si>
  <si>
    <r>
      <t xml:space="preserve">Основа для </t>
    </r>
    <r>
      <rPr>
        <b/>
        <sz val="10"/>
        <rFont val="Arial Narrow"/>
        <family val="2"/>
        <charset val="204"/>
      </rPr>
      <t>Хелатного шампуня</t>
    </r>
    <r>
      <rPr>
        <sz val="10"/>
        <rFont val="Arial Narrow"/>
        <family val="2"/>
        <charset val="204"/>
      </rPr>
      <t xml:space="preserve"> "Бархатный сезон" Стандарт Прозрачная, 5л</t>
    </r>
  </si>
  <si>
    <r>
      <t xml:space="preserve">Основа "Бархатный сезон" для Шампуня </t>
    </r>
    <r>
      <rPr>
        <b/>
        <sz val="10"/>
        <rFont val="Arial Narrow"/>
        <family val="2"/>
        <charset val="204"/>
      </rPr>
      <t>ЭКОНОМ,</t>
    </r>
    <r>
      <rPr>
        <sz val="10"/>
        <rFont val="Arial Narrow"/>
        <family val="2"/>
        <charset val="204"/>
      </rPr>
      <t xml:space="preserve"> 5л</t>
    </r>
  </si>
  <si>
    <r>
      <t>Основа-</t>
    </r>
    <r>
      <rPr>
        <b/>
        <sz val="10"/>
        <rFont val="Arial Narrow"/>
        <family val="2"/>
        <charset val="204"/>
      </rPr>
      <t>БАЗА для шампуня-кондиционера</t>
    </r>
    <r>
      <rPr>
        <i/>
        <sz val="10"/>
        <rFont val="Arial Narrow"/>
        <family val="2"/>
        <charset val="204"/>
      </rPr>
      <t xml:space="preserve"> </t>
    </r>
    <r>
      <rPr>
        <sz val="10"/>
        <rFont val="Arial Narrow"/>
        <family val="2"/>
        <charset val="204"/>
      </rPr>
      <t xml:space="preserve">"Бархатный сезон" </t>
    </r>
    <r>
      <rPr>
        <b/>
        <sz val="10"/>
        <rFont val="Arial Narrow"/>
        <family val="2"/>
        <charset val="204"/>
      </rPr>
      <t>Стандарт Прозрачная, 5л</t>
    </r>
  </si>
  <si>
    <r>
      <t>Основа-</t>
    </r>
    <r>
      <rPr>
        <b/>
        <sz val="10"/>
        <rFont val="Arial Narrow"/>
        <family val="2"/>
        <charset val="204"/>
      </rPr>
      <t>БАЗА для шампуня-кондиционера</t>
    </r>
    <r>
      <rPr>
        <i/>
        <sz val="10"/>
        <rFont val="Arial Narrow"/>
        <family val="2"/>
        <charset val="204"/>
      </rPr>
      <t xml:space="preserve"> </t>
    </r>
    <r>
      <rPr>
        <sz val="10"/>
        <rFont val="Arial Narrow"/>
        <family val="2"/>
        <charset val="204"/>
      </rPr>
      <t xml:space="preserve">"Бархатный сезон" </t>
    </r>
    <r>
      <rPr>
        <b/>
        <sz val="10"/>
        <rFont val="Arial Narrow"/>
        <family val="2"/>
        <charset val="204"/>
      </rPr>
      <t>Стандарт Кремовая, 5л</t>
    </r>
  </si>
  <si>
    <r>
      <t>Основа-</t>
    </r>
    <r>
      <rPr>
        <b/>
        <sz val="10"/>
        <rFont val="Arial Narrow"/>
        <family val="2"/>
        <charset val="204"/>
      </rPr>
      <t>БАЗА для шампуня-кондиционера</t>
    </r>
    <r>
      <rPr>
        <i/>
        <sz val="10"/>
        <rFont val="Arial Narrow"/>
        <family val="2"/>
        <charset val="204"/>
      </rPr>
      <t xml:space="preserve"> </t>
    </r>
    <r>
      <rPr>
        <sz val="10"/>
        <rFont val="Arial Narrow"/>
        <family val="2"/>
        <charset val="204"/>
      </rPr>
      <t xml:space="preserve">"Бархатный сезон" </t>
    </r>
    <r>
      <rPr>
        <b/>
        <sz val="10"/>
        <rFont val="Arial Narrow"/>
        <family val="2"/>
        <charset val="204"/>
      </rPr>
      <t>Стандарт Перламутровая, 5л</t>
    </r>
  </si>
  <si>
    <r>
      <t>Основа-</t>
    </r>
    <r>
      <rPr>
        <b/>
        <sz val="10"/>
        <rFont val="Arial Narrow"/>
        <family val="2"/>
        <charset val="204"/>
      </rPr>
      <t>БАЗА для шампуня-кондиционера</t>
    </r>
    <r>
      <rPr>
        <i/>
        <sz val="10"/>
        <rFont val="Arial Narrow"/>
        <family val="2"/>
        <charset val="204"/>
      </rPr>
      <t xml:space="preserve"> </t>
    </r>
    <r>
      <rPr>
        <sz val="10"/>
        <rFont val="Arial Narrow"/>
        <family val="2"/>
        <charset val="204"/>
      </rPr>
      <t xml:space="preserve">"Бархатный сезон" </t>
    </r>
    <r>
      <rPr>
        <b/>
        <sz val="10"/>
        <rFont val="Arial Narrow"/>
        <family val="2"/>
        <charset val="204"/>
      </rPr>
      <t>Премиум Прозрачная, 5л</t>
    </r>
  </si>
  <si>
    <r>
      <t>Основа-</t>
    </r>
    <r>
      <rPr>
        <b/>
        <sz val="10"/>
        <rFont val="Arial Narrow"/>
        <family val="2"/>
        <charset val="204"/>
      </rPr>
      <t>БАЗА для шампуня-кондиционера</t>
    </r>
    <r>
      <rPr>
        <i/>
        <sz val="10"/>
        <rFont val="Arial Narrow"/>
        <family val="2"/>
        <charset val="204"/>
      </rPr>
      <t xml:space="preserve"> </t>
    </r>
    <r>
      <rPr>
        <sz val="10"/>
        <rFont val="Arial Narrow"/>
        <family val="2"/>
        <charset val="204"/>
      </rPr>
      <t xml:space="preserve">"Бархатный сезон" </t>
    </r>
    <r>
      <rPr>
        <b/>
        <sz val="10"/>
        <rFont val="Arial Narrow"/>
        <family val="2"/>
        <charset val="204"/>
      </rPr>
      <t>Премиум Кремовая, 5л</t>
    </r>
  </si>
  <si>
    <r>
      <t>Основа-</t>
    </r>
    <r>
      <rPr>
        <b/>
        <sz val="10"/>
        <rFont val="Arial Narrow"/>
        <family val="2"/>
        <charset val="204"/>
      </rPr>
      <t>БАЗА для шампуня-кондиционера</t>
    </r>
    <r>
      <rPr>
        <i/>
        <sz val="10"/>
        <rFont val="Arial Narrow"/>
        <family val="2"/>
        <charset val="204"/>
      </rPr>
      <t xml:space="preserve"> </t>
    </r>
    <r>
      <rPr>
        <sz val="10"/>
        <rFont val="Arial Narrow"/>
        <family val="2"/>
        <charset val="204"/>
      </rPr>
      <t xml:space="preserve">"Бархатный сезон" </t>
    </r>
    <r>
      <rPr>
        <b/>
        <sz val="10"/>
        <rFont val="Arial Narrow"/>
        <family val="2"/>
        <charset val="204"/>
      </rPr>
      <t>Премиум Перламутровая, 5л</t>
    </r>
  </si>
  <si>
    <r>
      <t xml:space="preserve">Основа "Бархатный сезон" </t>
    </r>
    <r>
      <rPr>
        <b/>
        <sz val="10"/>
        <rFont val="Arial Narrow"/>
        <family val="2"/>
        <charset val="204"/>
      </rPr>
      <t>Бальзам-кондиционер</t>
    </r>
    <r>
      <rPr>
        <sz val="10"/>
        <rFont val="Arial Narrow"/>
        <family val="2"/>
        <charset val="204"/>
      </rPr>
      <t xml:space="preserve"> для волос </t>
    </r>
    <r>
      <rPr>
        <b/>
        <sz val="10"/>
        <rFont val="Arial Narrow"/>
        <family val="2"/>
        <charset val="204"/>
      </rPr>
      <t>ЛАЙТ</t>
    </r>
    <r>
      <rPr>
        <sz val="10"/>
        <rFont val="Arial Narrow"/>
        <family val="2"/>
        <charset val="204"/>
      </rPr>
      <t>, 5л</t>
    </r>
  </si>
  <si>
    <r>
      <t xml:space="preserve">Основа "Бархатный сезон" </t>
    </r>
    <r>
      <rPr>
        <b/>
        <sz val="10"/>
        <rFont val="Arial Narrow"/>
        <family val="2"/>
        <charset val="204"/>
      </rPr>
      <t>Бальзам-кондиционер</t>
    </r>
    <r>
      <rPr>
        <sz val="10"/>
        <rFont val="Arial Narrow"/>
        <family val="2"/>
        <charset val="204"/>
      </rPr>
      <t xml:space="preserve"> для волос </t>
    </r>
    <r>
      <rPr>
        <b/>
        <sz val="10"/>
        <rFont val="Arial Narrow"/>
        <family val="2"/>
        <charset val="204"/>
      </rPr>
      <t>СТАНДАРТ</t>
    </r>
    <r>
      <rPr>
        <sz val="10"/>
        <rFont val="Arial Narrow"/>
        <family val="2"/>
        <charset val="204"/>
      </rPr>
      <t>, 5л</t>
    </r>
  </si>
  <si>
    <r>
      <t xml:space="preserve">Основа "Бархатный сезон" Бальзам-кондиционер для волос </t>
    </r>
    <r>
      <rPr>
        <b/>
        <sz val="10"/>
        <rFont val="Arial Narrow"/>
        <family val="2"/>
        <charset val="204"/>
      </rPr>
      <t>Премиум</t>
    </r>
    <r>
      <rPr>
        <sz val="10"/>
        <rFont val="Arial Narrow"/>
        <family val="2"/>
        <charset val="204"/>
      </rPr>
      <t>, 5л</t>
    </r>
  </si>
  <si>
    <r>
      <t xml:space="preserve">Основа "Бархатный сезон" для жидкого мыла и геля для душа - </t>
    </r>
    <r>
      <rPr>
        <b/>
        <sz val="10"/>
        <rFont val="Arial Narrow"/>
        <family val="2"/>
        <charset val="204"/>
      </rPr>
      <t>ЭКОНОМ,</t>
    </r>
    <r>
      <rPr>
        <sz val="10"/>
        <rFont val="Arial Narrow"/>
        <family val="2"/>
        <charset val="204"/>
      </rPr>
      <t xml:space="preserve"> 5л</t>
    </r>
  </si>
  <si>
    <r>
      <t xml:space="preserve">Основа "Бархатный сезон" для жидкого мыла и геля для душа - </t>
    </r>
    <r>
      <rPr>
        <b/>
        <sz val="10"/>
        <rFont val="Arial Narrow"/>
        <family val="2"/>
        <charset val="204"/>
      </rPr>
      <t>Стандарт ПЛЮС (Прозрачная)</t>
    </r>
    <r>
      <rPr>
        <sz val="10"/>
        <rFont val="Arial Narrow"/>
        <family val="2"/>
        <charset val="204"/>
      </rPr>
      <t xml:space="preserve"> 5л</t>
    </r>
  </si>
  <si>
    <r>
      <t xml:space="preserve">Основа "Бархатный сезон" для жидкого мыла и геля для душа - </t>
    </r>
    <r>
      <rPr>
        <b/>
        <sz val="10"/>
        <rFont val="Arial Narrow"/>
        <family val="2"/>
        <charset val="204"/>
      </rPr>
      <t>Стандарт Прозрачная</t>
    </r>
    <r>
      <rPr>
        <sz val="10"/>
        <rFont val="Arial Narrow"/>
        <family val="2"/>
        <charset val="204"/>
      </rPr>
      <t>, 5л</t>
    </r>
  </si>
  <si>
    <r>
      <t xml:space="preserve">Основа "Бархатный сезон" для жидкого мыла и геля для душа - </t>
    </r>
    <r>
      <rPr>
        <b/>
        <sz val="10"/>
        <rFont val="Arial Narrow"/>
        <family val="2"/>
        <charset val="204"/>
      </rPr>
      <t>Стандарт Кремовая</t>
    </r>
    <r>
      <rPr>
        <sz val="10"/>
        <rFont val="Arial Narrow"/>
        <family val="2"/>
        <charset val="204"/>
      </rPr>
      <t>, 5л</t>
    </r>
  </si>
  <si>
    <r>
      <t xml:space="preserve">Основа "Бархатный сезон" для жидкого мыла и геля для душа - </t>
    </r>
    <r>
      <rPr>
        <b/>
        <sz val="10"/>
        <rFont val="Arial Narrow"/>
        <family val="2"/>
        <charset val="204"/>
      </rPr>
      <t>Стандарт Перламутровая</t>
    </r>
    <r>
      <rPr>
        <sz val="10"/>
        <rFont val="Arial Narrow"/>
        <family val="2"/>
        <charset val="204"/>
      </rPr>
      <t>, 5л</t>
    </r>
  </si>
  <si>
    <r>
      <t xml:space="preserve">Основа "Бархатный сезон" для жидкого мыла и геля для душа - </t>
    </r>
    <r>
      <rPr>
        <b/>
        <sz val="10"/>
        <rFont val="Arial Narrow"/>
        <family val="2"/>
        <charset val="204"/>
      </rPr>
      <t>Супер Желе</t>
    </r>
    <r>
      <rPr>
        <sz val="10"/>
        <rFont val="Arial Narrow"/>
        <family val="2"/>
        <charset val="204"/>
      </rPr>
      <t>, 5л</t>
    </r>
  </si>
  <si>
    <r>
      <t xml:space="preserve">Основа "Бархатный сезон" для жидкого мыла и геля для душа - </t>
    </r>
    <r>
      <rPr>
        <b/>
        <sz val="10"/>
        <rFont val="Arial Narrow"/>
        <family val="2"/>
        <charset val="204"/>
      </rPr>
      <t>Супер Кремовая</t>
    </r>
    <r>
      <rPr>
        <sz val="10"/>
        <rFont val="Arial Narrow"/>
        <family val="2"/>
        <charset val="204"/>
      </rPr>
      <t>, 5л</t>
    </r>
  </si>
  <si>
    <r>
      <t xml:space="preserve">Основа "Бархатный сезон" для жидкого мыла и геля для душа - </t>
    </r>
    <r>
      <rPr>
        <b/>
        <sz val="10"/>
        <rFont val="Arial Narrow"/>
        <family val="2"/>
        <charset val="204"/>
      </rPr>
      <t>Супер Перламутр</t>
    </r>
    <r>
      <rPr>
        <sz val="10"/>
        <rFont val="Arial Narrow"/>
        <family val="2"/>
        <charset val="204"/>
      </rPr>
      <t>, 5л</t>
    </r>
  </si>
  <si>
    <t>Пигменты для окрашивания мыла "БАРХАТНЫЙ СЕЗОН", 100 гр, 18 видов</t>
  </si>
  <si>
    <t>Пигменты для окрашивания мыла "БАРХАТНЫЙ СЕЗОН",1000 гр,18 видов</t>
  </si>
  <si>
    <t>Пигменты для окрашивания мыла "БАРХАТНЫЙ СЕЗОН", 260 гр,18 видов</t>
  </si>
  <si>
    <r>
      <rPr>
        <sz val="16"/>
        <color theme="1"/>
        <rFont val="Arial"/>
        <family val="2"/>
        <charset val="204"/>
      </rPr>
      <t xml:space="preserve">Упаковочные материалы, сырьё </t>
    </r>
    <r>
      <rPr>
        <b/>
        <sz val="16"/>
        <color rgb="FF000000"/>
        <rFont val="Arial Narrow"/>
        <family val="2"/>
        <charset val="204"/>
      </rPr>
      <t>(без скидок)</t>
    </r>
  </si>
  <si>
    <t>транспортных фирм в Севастополе: ПЭК, КИТ, Деловые Линии, Энергия, Байкал-Сервис, Мейджик Транс, дпд</t>
  </si>
  <si>
    <t>Основа-БАЗА для БЕССУЛЬФАТНОГО шампуня "Бархатный сезон", 5л</t>
  </si>
  <si>
    <r>
      <t xml:space="preserve">Основа "Бархатный сезон" </t>
    </r>
    <r>
      <rPr>
        <b/>
        <sz val="10"/>
        <rFont val="Arial Narrow"/>
        <family val="2"/>
        <charset val="204"/>
      </rPr>
      <t>Бальзам-кондиционер</t>
    </r>
    <r>
      <rPr>
        <sz val="10"/>
        <rFont val="Arial Narrow"/>
        <family val="2"/>
        <charset val="204"/>
      </rPr>
      <t xml:space="preserve"> для волос </t>
    </r>
    <r>
      <rPr>
        <b/>
        <sz val="10"/>
        <rFont val="Arial Narrow"/>
        <family val="2"/>
        <charset val="204"/>
      </rPr>
      <t>ЭКОНОМ</t>
    </r>
    <r>
      <rPr>
        <sz val="10"/>
        <rFont val="Arial Narrow"/>
        <family val="2"/>
        <charset val="204"/>
      </rPr>
      <t>, 5л</t>
    </r>
  </si>
  <si>
    <r>
      <rPr>
        <b/>
        <sz val="9"/>
        <rFont val="Arial"/>
        <family val="2"/>
        <charset val="204"/>
      </rPr>
      <t>Эмульсионная Легкая основа для крема</t>
    </r>
    <r>
      <rPr>
        <sz val="9"/>
        <rFont val="Arial"/>
        <family val="2"/>
        <charset val="204"/>
      </rPr>
      <t xml:space="preserve">, 1 л (на ксантане)   </t>
    </r>
  </si>
  <si>
    <r>
      <rPr>
        <b/>
        <sz val="9"/>
        <rFont val="Arial"/>
        <family val="2"/>
        <charset val="204"/>
      </rPr>
      <t>Эмульсионная Легкая основа для крема</t>
    </r>
    <r>
      <rPr>
        <sz val="9"/>
        <rFont val="Arial"/>
        <family val="2"/>
        <charset val="204"/>
      </rPr>
      <t>, 5 л (на ксантане)</t>
    </r>
  </si>
  <si>
    <r>
      <rPr>
        <b/>
        <sz val="9"/>
        <rFont val="Arial"/>
        <family val="2"/>
        <charset val="204"/>
      </rPr>
      <t>Эмульсионная основа для крема для лица</t>
    </r>
    <r>
      <rPr>
        <sz val="9"/>
        <rFont val="Arial"/>
        <family val="2"/>
        <charset val="204"/>
      </rPr>
      <t>, 1 л (на ксантане)</t>
    </r>
  </si>
  <si>
    <r>
      <rPr>
        <b/>
        <sz val="9"/>
        <rFont val="Arial"/>
        <family val="2"/>
        <charset val="204"/>
      </rPr>
      <t>Эмульсионная основа для крема для лица,</t>
    </r>
    <r>
      <rPr>
        <sz val="9"/>
        <rFont val="Arial"/>
        <family val="2"/>
        <charset val="204"/>
      </rPr>
      <t xml:space="preserve"> 5 л (на ксантане)</t>
    </r>
  </si>
  <si>
    <r>
      <rPr>
        <b/>
        <sz val="9"/>
        <rFont val="Arial"/>
        <family val="2"/>
        <charset val="204"/>
      </rPr>
      <t xml:space="preserve"> Эмульсионная основа для питательного крема</t>
    </r>
    <r>
      <rPr>
        <sz val="9"/>
        <rFont val="Arial"/>
        <family val="2"/>
        <charset val="204"/>
      </rPr>
      <t>, 1 л                                (на ксантане)</t>
    </r>
  </si>
  <si>
    <r>
      <rPr>
        <b/>
        <sz val="9"/>
        <rFont val="Arial"/>
        <family val="2"/>
        <charset val="204"/>
      </rPr>
      <t>Эмульсионная основа для питательного крема,</t>
    </r>
    <r>
      <rPr>
        <sz val="9"/>
        <rFont val="Arial"/>
        <family val="2"/>
        <charset val="204"/>
      </rPr>
      <t xml:space="preserve"> 5 л                                 (на ксантане)</t>
    </r>
  </si>
  <si>
    <r>
      <rPr>
        <b/>
        <sz val="9"/>
        <rFont val="Arial"/>
        <family val="2"/>
        <charset val="204"/>
      </rPr>
      <t>БАЗОВЫЙ Легкий крем</t>
    </r>
    <r>
      <rPr>
        <sz val="9"/>
        <rFont val="Arial"/>
        <family val="2"/>
        <charset val="204"/>
      </rPr>
      <t xml:space="preserve"> (основа), 1 л</t>
    </r>
  </si>
  <si>
    <r>
      <rPr>
        <b/>
        <sz val="9"/>
        <rFont val="Arial"/>
        <family val="2"/>
        <charset val="204"/>
      </rPr>
      <t>БАЗОВЫЙ Легкий крем</t>
    </r>
    <r>
      <rPr>
        <sz val="9"/>
        <rFont val="Arial"/>
        <family val="2"/>
        <charset val="204"/>
      </rPr>
      <t xml:space="preserve"> (основа), 5 л</t>
    </r>
  </si>
  <si>
    <r>
      <rPr>
        <b/>
        <sz val="9"/>
        <rFont val="Arial"/>
        <family val="2"/>
        <charset val="204"/>
      </rPr>
      <t xml:space="preserve">БАЗОВЫЙ крем для лица </t>
    </r>
    <r>
      <rPr>
        <sz val="9"/>
        <rFont val="Arial"/>
        <family val="2"/>
        <charset val="204"/>
      </rPr>
      <t>(основа)</t>
    </r>
    <r>
      <rPr>
        <sz val="9"/>
        <rFont val="Arial Narrow"/>
        <family val="2"/>
        <charset val="204"/>
      </rPr>
      <t>, 1 л</t>
    </r>
  </si>
  <si>
    <r>
      <rPr>
        <b/>
        <sz val="9"/>
        <rFont val="Arial"/>
        <family val="2"/>
        <charset val="204"/>
      </rPr>
      <t xml:space="preserve">БАЗОВЫЙ крем для лица </t>
    </r>
    <r>
      <rPr>
        <sz val="9"/>
        <rFont val="Arial"/>
        <family val="2"/>
        <charset val="204"/>
      </rPr>
      <t>(основа), 5 л</t>
    </r>
  </si>
  <si>
    <r>
      <rPr>
        <b/>
        <sz val="9"/>
        <rFont val="Arial"/>
        <family val="2"/>
        <charset val="204"/>
      </rPr>
      <t xml:space="preserve">БАЗОВЫЙ питательный крем </t>
    </r>
    <r>
      <rPr>
        <sz val="9"/>
        <rFont val="Arial"/>
        <family val="2"/>
        <charset val="204"/>
      </rPr>
      <t>(основа), 1 л</t>
    </r>
  </si>
  <si>
    <r>
      <rPr>
        <b/>
        <sz val="9"/>
        <rFont val="Arial"/>
        <family val="2"/>
        <charset val="204"/>
      </rPr>
      <t xml:space="preserve">БАЗОВЫЙ питательный крем </t>
    </r>
    <r>
      <rPr>
        <sz val="9"/>
        <rFont val="Arial"/>
        <family val="2"/>
        <charset val="204"/>
      </rPr>
      <t>(основа), 5 л</t>
    </r>
  </si>
  <si>
    <r>
      <rPr>
        <b/>
        <sz val="9"/>
        <rFont val="Arial"/>
        <family val="2"/>
        <charset val="204"/>
      </rPr>
      <t xml:space="preserve">БАЗОВЫЙ Крем-лосьон </t>
    </r>
    <r>
      <rPr>
        <sz val="9"/>
        <rFont val="Arial"/>
        <family val="2"/>
        <charset val="204"/>
      </rPr>
      <t>(основа), 5 л</t>
    </r>
  </si>
  <si>
    <t>Гель для душа 5л парфюм</t>
  </si>
  <si>
    <t>Жидкое мыло 5л парфюм</t>
  </si>
  <si>
    <t>Шампунь 5л парфюм</t>
  </si>
  <si>
    <t>Бальзам для волос 5 л парфюм</t>
  </si>
  <si>
    <t>Крем-лосьон для тела 5 л парфюм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</si>
</sst>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₽]"/>
  </numFmts>
  <fonts count="44" x14ac:knownFonts="1">
    <font>
      <sz val="11"/>
      <name val="Calibri"/>
    </font>
    <font>
      <sz val="11"/>
      <color theme="1"/>
      <name val="Calibri"/>
      <scheme val="minor"/>
    </font>
    <font>
      <sz val="20"/>
      <color theme="1"/>
      <name val="Arial"/>
    </font>
    <font>
      <sz val="9"/>
      <color theme="1"/>
      <name val="Arial Narrow"/>
    </font>
    <font>
      <b/>
      <sz val="16"/>
      <color rgb="FFC00000"/>
      <name val="Arial"/>
    </font>
    <font>
      <sz val="16"/>
      <color theme="1"/>
      <name val="Arial"/>
    </font>
    <font>
      <b/>
      <sz val="11"/>
      <color rgb="FF000000"/>
      <name val="Arial Narrow"/>
    </font>
    <font>
      <b/>
      <sz val="11"/>
      <color theme="1"/>
      <name val="Arial"/>
    </font>
    <font>
      <b/>
      <sz val="10"/>
      <color theme="1"/>
      <name val="Arial"/>
    </font>
    <font>
      <sz val="10"/>
      <color rgb="FF000000"/>
      <name val="Arial"/>
    </font>
    <font>
      <sz val="11"/>
      <name val="Arial Narrow"/>
    </font>
    <font>
      <b/>
      <i/>
      <sz val="12"/>
      <color theme="1"/>
      <name val="Arial Narrow"/>
    </font>
    <font>
      <sz val="28"/>
      <color theme="1"/>
      <name val="Brush Script MT"/>
    </font>
    <font>
      <b/>
      <sz val="10"/>
      <name val="Arial"/>
    </font>
    <font>
      <sz val="11"/>
      <color theme="1"/>
      <name val="Arial"/>
    </font>
    <font>
      <b/>
      <sz val="11"/>
      <color theme="1"/>
      <name val="Arial Narrow"/>
    </font>
    <font>
      <sz val="10"/>
      <name val="Arial"/>
    </font>
    <font>
      <b/>
      <sz val="10"/>
      <color theme="1"/>
      <name val="Arial Narrow"/>
    </font>
    <font>
      <sz val="11"/>
      <color theme="1"/>
      <name val="Arial Narrow"/>
    </font>
    <font>
      <sz val="11"/>
      <color rgb="FF333333"/>
      <name val="Arial Narrow"/>
    </font>
    <font>
      <b/>
      <sz val="11"/>
      <color theme="1"/>
      <name val="Calibri"/>
      <scheme val="minor"/>
    </font>
    <font>
      <sz val="10"/>
      <color theme="1"/>
      <name val="Arial Narrow"/>
    </font>
    <font>
      <b/>
      <sz val="16"/>
      <name val="Arial Cyr"/>
    </font>
    <font>
      <sz val="11"/>
      <name val="Arial Cyr"/>
    </font>
    <font>
      <sz val="9"/>
      <name val="Arial Cyr"/>
    </font>
    <font>
      <sz val="18"/>
      <color theme="1"/>
      <name val="Arial"/>
    </font>
    <font>
      <sz val="12"/>
      <color theme="1"/>
      <name val="Arial"/>
    </font>
    <font>
      <sz val="16"/>
      <color rgb="FF000000"/>
      <name val="Arial"/>
    </font>
    <font>
      <sz val="14"/>
      <name val="Arial Black"/>
      <family val="2"/>
      <charset val="204"/>
    </font>
    <font>
      <b/>
      <sz val="14"/>
      <color theme="1"/>
      <name val="Arial Narrow"/>
      <family val="2"/>
      <charset val="204"/>
    </font>
    <font>
      <b/>
      <sz val="14"/>
      <color theme="1"/>
      <name val="Arial"/>
      <family val="2"/>
      <charset val="204"/>
    </font>
    <font>
      <sz val="10"/>
      <name val="Arial Narrow"/>
      <family val="2"/>
      <charset val="204"/>
    </font>
    <font>
      <b/>
      <sz val="10"/>
      <name val="Arial Narrow"/>
      <family val="2"/>
      <charset val="204"/>
    </font>
    <font>
      <i/>
      <sz val="10"/>
      <name val="Arial Narrow"/>
      <family val="2"/>
      <charset val="204"/>
    </font>
    <font>
      <sz val="11"/>
      <color theme="1"/>
      <name val="Arial Narrow"/>
      <family val="2"/>
      <charset val="204"/>
    </font>
    <font>
      <sz val="18"/>
      <color theme="1"/>
      <name val="Arial"/>
      <family val="2"/>
      <charset val="204"/>
    </font>
    <font>
      <sz val="16"/>
      <color theme="1"/>
      <name val="Arial"/>
      <family val="2"/>
      <charset val="204"/>
    </font>
    <font>
      <b/>
      <sz val="16"/>
      <color rgb="FF000000"/>
      <name val="Arial Narrow"/>
      <family val="2"/>
      <charset val="204"/>
    </font>
    <font>
      <sz val="10"/>
      <color theme="1"/>
      <name val="Arial Narrow"/>
      <family val="2"/>
      <charset val="204"/>
    </font>
    <font>
      <b/>
      <sz val="11"/>
      <color theme="1"/>
      <name val="Arial Black"/>
      <family val="2"/>
      <charset val="204"/>
    </font>
    <font>
      <sz val="10"/>
      <color rgb="FF00000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sz val="9"/>
      <name val="Arial Narrow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theme="0"/>
      </patternFill>
    </fill>
    <fill>
      <patternFill patternType="solid">
        <fgColor theme="0" tint="-4.9958800012207406E-2"/>
        <bgColor indexed="65"/>
      </patternFill>
    </fill>
    <fill>
      <patternFill patternType="solid">
        <fgColor rgb="FFFFFFFF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 applyFill="0" applyBorder="0"/>
  </cellStyleXfs>
  <cellXfs count="88">
    <xf numFmtId="0" fontId="1" fillId="0" borderId="0" xfId="0" applyFont="1"/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2" borderId="0" xfId="0" applyFont="1" applyFill="1" applyAlignment="1">
      <alignment vertical="center"/>
    </xf>
    <xf numFmtId="0" fontId="10" fillId="2" borderId="1" xfId="0" applyFont="1" applyFill="1" applyBorder="1" applyAlignment="1">
      <alignment horizontal="center" vertical="center" wrapText="1"/>
    </xf>
    <xf numFmtId="0" fontId="1" fillId="2" borderId="0" xfId="0" applyFont="1" applyFill="1"/>
    <xf numFmtId="0" fontId="13" fillId="2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vertical="center"/>
    </xf>
    <xf numFmtId="0" fontId="15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164" fontId="18" fillId="2" borderId="1" xfId="0" applyNumberFormat="1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center" vertical="center" wrapText="1"/>
    </xf>
    <xf numFmtId="164" fontId="15" fillId="2" borderId="1" xfId="0" applyNumberFormat="1" applyFont="1" applyFill="1" applyBorder="1" applyAlignment="1">
      <alignment horizontal="center" vertical="center" wrapText="1"/>
    </xf>
    <xf numFmtId="9" fontId="20" fillId="0" borderId="0" xfId="0" applyNumberFormat="1" applyFont="1"/>
    <xf numFmtId="0" fontId="1" fillId="0" borderId="4" xfId="0" applyFont="1" applyBorder="1" applyAlignment="1">
      <alignment horizontal="center" vertical="center"/>
    </xf>
    <xf numFmtId="1" fontId="22" fillId="5" borderId="5" xfId="0" applyNumberFormat="1" applyFont="1" applyFill="1" applyBorder="1" applyAlignment="1">
      <alignment horizontal="center" vertical="center"/>
    </xf>
    <xf numFmtId="1" fontId="10" fillId="5" borderId="6" xfId="0" applyNumberFormat="1" applyFont="1" applyFill="1" applyBorder="1" applyAlignment="1">
      <alignment horizontal="center" vertical="center"/>
    </xf>
    <xf numFmtId="1" fontId="10" fillId="5" borderId="7" xfId="0" applyNumberFormat="1" applyFont="1" applyFill="1" applyBorder="1" applyAlignment="1">
      <alignment horizontal="center" vertical="center"/>
    </xf>
    <xf numFmtId="0" fontId="6" fillId="0" borderId="8" xfId="0" applyFont="1" applyBorder="1" applyAlignment="1">
      <alignment horizontal="center" vertical="center" wrapText="1"/>
    </xf>
    <xf numFmtId="1" fontId="23" fillId="0" borderId="3" xfId="0" applyNumberFormat="1" applyFont="1" applyBorder="1" applyAlignment="1">
      <alignment horizontal="center" vertical="center"/>
    </xf>
    <xf numFmtId="164" fontId="24" fillId="0" borderId="1" xfId="0" applyNumberFormat="1" applyFont="1" applyBorder="1" applyAlignment="1">
      <alignment horizontal="center" vertical="center"/>
    </xf>
    <xf numFmtId="164" fontId="24" fillId="0" borderId="9" xfId="0" applyNumberFormat="1" applyFont="1" applyBorder="1" applyAlignment="1">
      <alignment horizontal="center" vertical="center"/>
    </xf>
    <xf numFmtId="1" fontId="23" fillId="0" borderId="1" xfId="0" applyNumberFormat="1" applyFont="1" applyBorder="1" applyAlignment="1">
      <alignment horizontal="center" vertical="center"/>
    </xf>
    <xf numFmtId="0" fontId="21" fillId="3" borderId="4" xfId="0" applyFont="1" applyFill="1" applyBorder="1" applyAlignment="1">
      <alignment horizontal="center" vertical="center" wrapText="1"/>
    </xf>
    <xf numFmtId="9" fontId="14" fillId="0" borderId="8" xfId="0" applyNumberFormat="1" applyFont="1" applyBorder="1" applyAlignment="1">
      <alignment horizontal="center" vertical="center"/>
    </xf>
    <xf numFmtId="0" fontId="14" fillId="3" borderId="7" xfId="0" applyFont="1" applyFill="1" applyBorder="1" applyAlignment="1">
      <alignment horizontal="center" vertical="center" wrapText="1"/>
    </xf>
    <xf numFmtId="164" fontId="26" fillId="0" borderId="9" xfId="0" applyNumberFormat="1" applyFont="1" applyBorder="1" applyAlignment="1">
      <alignment horizontal="center" vertical="center"/>
    </xf>
    <xf numFmtId="9" fontId="1" fillId="0" borderId="8" xfId="0" applyNumberFormat="1" applyFont="1" applyBorder="1" applyAlignment="1">
      <alignment horizontal="center" vertical="center"/>
    </xf>
    <xf numFmtId="0" fontId="28" fillId="4" borderId="1" xfId="0" applyFont="1" applyFill="1" applyBorder="1" applyAlignment="1">
      <alignment horizontal="center" vertical="center" wrapText="1"/>
    </xf>
    <xf numFmtId="0" fontId="17" fillId="7" borderId="1" xfId="0" applyFont="1" applyFill="1" applyBorder="1" applyAlignment="1">
      <alignment horizontal="center" vertical="center" wrapText="1"/>
    </xf>
    <xf numFmtId="164" fontId="18" fillId="7" borderId="1" xfId="0" applyNumberFormat="1" applyFont="1" applyFill="1" applyBorder="1" applyAlignment="1">
      <alignment horizontal="center" vertical="center" wrapText="1"/>
    </xf>
    <xf numFmtId="0" fontId="29" fillId="6" borderId="1" xfId="0" applyFont="1" applyFill="1" applyBorder="1" applyAlignment="1">
      <alignment horizontal="center" vertical="center" wrapText="1"/>
    </xf>
    <xf numFmtId="1" fontId="30" fillId="6" borderId="1" xfId="0" applyNumberFormat="1" applyFont="1" applyFill="1" applyBorder="1" applyAlignment="1">
      <alignment horizontal="center" vertical="center" wrapText="1"/>
    </xf>
    <xf numFmtId="0" fontId="31" fillId="2" borderId="1" xfId="0" applyFont="1" applyFill="1" applyBorder="1" applyAlignment="1">
      <alignment horizontal="center" vertical="center" wrapText="1"/>
    </xf>
    <xf numFmtId="0" fontId="31" fillId="4" borderId="1" xfId="0" applyFont="1" applyFill="1" applyBorder="1" applyAlignment="1">
      <alignment horizontal="center" vertical="center" wrapText="1"/>
    </xf>
    <xf numFmtId="1" fontId="31" fillId="2" borderId="2" xfId="0" applyNumberFormat="1" applyFont="1" applyFill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1" fontId="32" fillId="2" borderId="2" xfId="0" applyNumberFormat="1" applyFont="1" applyFill="1" applyBorder="1" applyAlignment="1">
      <alignment horizontal="center" vertical="center" wrapText="1"/>
    </xf>
    <xf numFmtId="164" fontId="34" fillId="2" borderId="1" xfId="0" applyNumberFormat="1" applyFont="1" applyFill="1" applyBorder="1" applyAlignment="1">
      <alignment horizontal="center" vertical="center" wrapText="1"/>
    </xf>
    <xf numFmtId="164" fontId="34" fillId="0" borderId="1" xfId="0" applyNumberFormat="1" applyFont="1" applyBorder="1" applyAlignment="1">
      <alignment horizontal="center" vertical="center" wrapText="1"/>
    </xf>
    <xf numFmtId="164" fontId="34" fillId="4" borderId="1" xfId="0" applyNumberFormat="1" applyFont="1" applyFill="1" applyBorder="1" applyAlignment="1">
      <alignment horizontal="center" vertical="center" wrapText="1"/>
    </xf>
    <xf numFmtId="164" fontId="34" fillId="2" borderId="1" xfId="0" applyNumberFormat="1" applyFont="1" applyFill="1" applyBorder="1" applyAlignment="1">
      <alignment horizontal="center" vertical="center"/>
    </xf>
    <xf numFmtId="0" fontId="35" fillId="0" borderId="0" xfId="0" applyFont="1" applyAlignment="1">
      <alignment vertical="center" wrapText="1"/>
    </xf>
    <xf numFmtId="0" fontId="18" fillId="2" borderId="16" xfId="0" applyFont="1" applyFill="1" applyBorder="1" applyAlignment="1">
      <alignment horizontal="center" vertical="center" wrapText="1"/>
    </xf>
    <xf numFmtId="164" fontId="34" fillId="2" borderId="16" xfId="0" applyNumberFormat="1" applyFont="1" applyFill="1" applyBorder="1" applyAlignment="1">
      <alignment horizontal="center" vertical="center"/>
    </xf>
    <xf numFmtId="1" fontId="30" fillId="6" borderId="16" xfId="0" applyNumberFormat="1" applyFont="1" applyFill="1" applyBorder="1" applyAlignment="1">
      <alignment horizontal="center" vertical="center" wrapText="1"/>
    </xf>
    <xf numFmtId="164" fontId="18" fillId="2" borderId="16" xfId="0" applyNumberFormat="1" applyFont="1" applyFill="1" applyBorder="1" applyAlignment="1">
      <alignment horizontal="center" vertical="center" wrapText="1"/>
    </xf>
    <xf numFmtId="0" fontId="39" fillId="0" borderId="15" xfId="0" applyFont="1" applyBorder="1" applyAlignment="1">
      <alignment horizontal="center" vertical="center"/>
    </xf>
    <xf numFmtId="0" fontId="1" fillId="0" borderId="15" xfId="0" applyFont="1" applyBorder="1"/>
    <xf numFmtId="164" fontId="38" fillId="0" borderId="15" xfId="0" applyNumberFormat="1" applyFont="1" applyBorder="1" applyAlignment="1">
      <alignment horizontal="center" vertical="center"/>
    </xf>
    <xf numFmtId="0" fontId="41" fillId="8" borderId="17" xfId="0" applyFont="1" applyFill="1" applyBorder="1" applyAlignment="1">
      <alignment horizontal="center" vertical="center" wrapText="1"/>
    </xf>
    <xf numFmtId="0" fontId="41" fillId="8" borderId="15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164" fontId="18" fillId="7" borderId="16" xfId="0" applyNumberFormat="1" applyFont="1" applyFill="1" applyBorder="1" applyAlignment="1">
      <alignment horizontal="center" vertical="center" wrapText="1"/>
    </xf>
    <xf numFmtId="164" fontId="3" fillId="0" borderId="16" xfId="0" applyNumberFormat="1" applyFont="1" applyBorder="1" applyAlignment="1">
      <alignment horizontal="center" vertical="center"/>
    </xf>
    <xf numFmtId="1" fontId="30" fillId="6" borderId="18" xfId="0" applyNumberFormat="1" applyFont="1" applyFill="1" applyBorder="1" applyAlignment="1">
      <alignment horizontal="center" vertical="center" wrapText="1"/>
    </xf>
    <xf numFmtId="164" fontId="18" fillId="2" borderId="18" xfId="0" applyNumberFormat="1" applyFont="1" applyFill="1" applyBorder="1" applyAlignment="1">
      <alignment horizontal="center" vertical="center" wrapText="1"/>
    </xf>
    <xf numFmtId="164" fontId="18" fillId="7" borderId="18" xfId="0" applyNumberFormat="1" applyFont="1" applyFill="1" applyBorder="1" applyAlignment="1">
      <alignment horizontal="center" vertical="center" wrapText="1"/>
    </xf>
    <xf numFmtId="164" fontId="3" fillId="0" borderId="18" xfId="0" applyNumberFormat="1" applyFont="1" applyBorder="1" applyAlignment="1">
      <alignment horizontal="center" vertical="center"/>
    </xf>
    <xf numFmtId="164" fontId="18" fillId="2" borderId="15" xfId="0" applyNumberFormat="1" applyFont="1" applyFill="1" applyBorder="1" applyAlignment="1">
      <alignment horizontal="center" vertical="center" wrapText="1"/>
    </xf>
    <xf numFmtId="1" fontId="30" fillId="6" borderId="15" xfId="0" applyNumberFormat="1" applyFont="1" applyFill="1" applyBorder="1" applyAlignment="1">
      <alignment horizontal="center" vertical="center" wrapText="1"/>
    </xf>
    <xf numFmtId="164" fontId="18" fillId="7" borderId="15" xfId="0" applyNumberFormat="1" applyFont="1" applyFill="1" applyBorder="1" applyAlignment="1">
      <alignment horizontal="center" vertical="center" wrapText="1"/>
    </xf>
    <xf numFmtId="164" fontId="3" fillId="0" borderId="15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6" fillId="0" borderId="14" xfId="0" applyFont="1" applyBorder="1" applyAlignment="1">
      <alignment horizontal="center" vertical="center" wrapText="1"/>
    </xf>
    <xf numFmtId="0" fontId="35" fillId="0" borderId="14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4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25" fillId="0" borderId="12" xfId="0" applyFont="1" applyBorder="1" applyAlignment="1">
      <alignment horizontal="center" vertical="center" wrapText="1"/>
    </xf>
    <xf numFmtId="0" fontId="25" fillId="0" borderId="13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2004797" y="1396305"/>
    <xdr:ext cx="3391565" cy="762655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0"/>
          <a:ext cx="0" cy="0"/>
        </a:xfrm>
        <a:prstGeom prst="rect">
          <a:avLst/>
        </a:prstGeom>
      </xdr:spPr>
    </xdr:pic>
    <xdr:clientData/>
  </xdr:absoluteAnchor>
  <xdr:absoluteAnchor>
    <xdr:pos x="3928118" y="49498568"/>
    <xdr:ext cx="2396605" cy="607784"/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0" y="0"/>
          <a:ext cx="0" cy="0"/>
        </a:xfrm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8"/>
  <sheetViews>
    <sheetView tabSelected="1" topLeftCell="A67" workbookViewId="0">
      <selection activeCell="B72" sqref="B72"/>
    </sheetView>
  </sheetViews>
  <sheetFormatPr defaultColWidth="9.140625" defaultRowHeight="15" x14ac:dyDescent="0.25"/>
  <cols>
    <col min="1" max="1" width="12.140625" customWidth="1"/>
    <col min="2" max="2" width="55.28515625" customWidth="1"/>
    <col min="3" max="5" width="12.5703125" customWidth="1"/>
    <col min="6" max="6" width="2.140625" customWidth="1"/>
    <col min="7" max="8" width="12.5703125" customWidth="1"/>
  </cols>
  <sheetData>
    <row r="1" spans="1:8" ht="25.5" x14ac:dyDescent="0.25">
      <c r="A1" s="77" t="s">
        <v>0</v>
      </c>
      <c r="B1" s="77"/>
      <c r="C1" s="77"/>
      <c r="D1" s="77"/>
      <c r="E1" s="77"/>
      <c r="F1" s="1"/>
    </row>
    <row r="2" spans="1:8" ht="20.25" x14ac:dyDescent="0.25">
      <c r="A2" s="76" t="s">
        <v>1</v>
      </c>
      <c r="B2" s="76"/>
      <c r="C2" s="76"/>
      <c r="D2" s="76"/>
      <c r="E2" s="76"/>
      <c r="F2" s="2"/>
    </row>
    <row r="3" spans="1:8" ht="20.25" x14ac:dyDescent="0.25">
      <c r="A3" s="83" t="s">
        <v>2</v>
      </c>
      <c r="B3" s="83"/>
      <c r="C3" s="83"/>
      <c r="D3" s="83"/>
      <c r="E3" s="83"/>
      <c r="F3" s="4"/>
    </row>
    <row r="4" spans="1:8" x14ac:dyDescent="0.25">
      <c r="A4" s="80" t="s">
        <v>4</v>
      </c>
      <c r="B4" s="80"/>
      <c r="C4" s="80"/>
      <c r="D4" s="80"/>
      <c r="E4" s="80"/>
      <c r="F4" s="6"/>
    </row>
    <row r="5" spans="1:8" x14ac:dyDescent="0.25">
      <c r="A5" s="81" t="s">
        <v>100</v>
      </c>
      <c r="B5" s="81"/>
      <c r="C5" s="81"/>
      <c r="D5" s="81"/>
      <c r="E5" s="81"/>
      <c r="F5" s="8"/>
    </row>
    <row r="6" spans="1:8" ht="15.75" x14ac:dyDescent="0.25">
      <c r="A6" s="82" t="s">
        <v>7</v>
      </c>
      <c r="B6" s="82"/>
      <c r="C6" s="82"/>
      <c r="D6" s="82"/>
      <c r="E6" s="82"/>
      <c r="F6" s="9"/>
    </row>
    <row r="7" spans="1:8" ht="50.25" customHeight="1" x14ac:dyDescent="0.25">
      <c r="A7" s="10" t="s">
        <v>8</v>
      </c>
      <c r="B7" s="12"/>
      <c r="C7" s="12"/>
      <c r="D7" s="12"/>
      <c r="E7" s="12"/>
      <c r="F7" s="12"/>
    </row>
    <row r="8" spans="1:8" ht="42" customHeight="1" x14ac:dyDescent="0.25">
      <c r="A8" s="14"/>
      <c r="B8" s="15" t="s">
        <v>5</v>
      </c>
      <c r="C8" s="16" t="s">
        <v>52</v>
      </c>
      <c r="D8" s="44" t="s">
        <v>53</v>
      </c>
      <c r="E8" s="16" t="s">
        <v>54</v>
      </c>
      <c r="F8" s="42"/>
      <c r="G8" s="18" t="s">
        <v>11</v>
      </c>
    </row>
    <row r="9" spans="1:8" ht="32.25" customHeight="1" x14ac:dyDescent="0.25">
      <c r="A9" s="19">
        <v>1</v>
      </c>
      <c r="B9" s="46" t="s">
        <v>96</v>
      </c>
      <c r="C9" s="20">
        <v>280</v>
      </c>
      <c r="D9" s="45"/>
      <c r="E9" s="20">
        <f>D9*C9</f>
        <v>0</v>
      </c>
      <c r="F9" s="43"/>
      <c r="G9" s="3">
        <f t="shared" ref="G9:G37" si="0">C9*1.25</f>
        <v>350</v>
      </c>
    </row>
    <row r="10" spans="1:8" ht="32.25" customHeight="1" x14ac:dyDescent="0.25">
      <c r="A10" s="19">
        <v>2</v>
      </c>
      <c r="B10" s="46" t="s">
        <v>98</v>
      </c>
      <c r="C10" s="20">
        <v>580</v>
      </c>
      <c r="D10" s="45"/>
      <c r="E10" s="20">
        <f t="shared" ref="E10:E90" si="1">D10*C10</f>
        <v>0</v>
      </c>
      <c r="F10" s="43"/>
      <c r="G10" s="3">
        <f t="shared" si="0"/>
        <v>725</v>
      </c>
    </row>
    <row r="11" spans="1:8" ht="32.25" customHeight="1" x14ac:dyDescent="0.25">
      <c r="A11" s="19">
        <v>3</v>
      </c>
      <c r="B11" s="46" t="s">
        <v>97</v>
      </c>
      <c r="C11" s="20">
        <v>1450</v>
      </c>
      <c r="D11" s="45"/>
      <c r="E11" s="20">
        <f t="shared" si="1"/>
        <v>0</v>
      </c>
      <c r="F11" s="43"/>
      <c r="G11" s="3">
        <f t="shared" si="0"/>
        <v>1812.5</v>
      </c>
    </row>
    <row r="12" spans="1:8" ht="32.25" customHeight="1" x14ac:dyDescent="0.25">
      <c r="A12" s="19">
        <v>4</v>
      </c>
      <c r="B12" s="47" t="s">
        <v>72</v>
      </c>
      <c r="C12" s="20">
        <v>3700</v>
      </c>
      <c r="D12" s="45"/>
      <c r="E12" s="20">
        <f t="shared" si="1"/>
        <v>0</v>
      </c>
      <c r="F12" s="43"/>
      <c r="G12" s="3">
        <f t="shared" si="0"/>
        <v>4625</v>
      </c>
    </row>
    <row r="13" spans="1:8" ht="32.25" customHeight="1" x14ac:dyDescent="0.25">
      <c r="A13" s="19">
        <v>5</v>
      </c>
      <c r="B13" s="47" t="s">
        <v>73</v>
      </c>
      <c r="C13" s="20">
        <v>3700</v>
      </c>
      <c r="D13" s="45"/>
      <c r="E13" s="20">
        <f t="shared" si="1"/>
        <v>0</v>
      </c>
      <c r="F13" s="43"/>
      <c r="G13" s="3">
        <f t="shared" si="0"/>
        <v>4625</v>
      </c>
    </row>
    <row r="14" spans="1:8" ht="32.25" customHeight="1" x14ac:dyDescent="0.25">
      <c r="A14" s="19">
        <v>6</v>
      </c>
      <c r="B14" s="47" t="s">
        <v>74</v>
      </c>
      <c r="C14" s="20">
        <v>3700</v>
      </c>
      <c r="D14" s="45"/>
      <c r="E14" s="20">
        <f t="shared" si="1"/>
        <v>0</v>
      </c>
      <c r="F14" s="43"/>
      <c r="G14" s="3">
        <f t="shared" si="0"/>
        <v>4625</v>
      </c>
    </row>
    <row r="15" spans="1:8" ht="32.25" customHeight="1" x14ac:dyDescent="0.25">
      <c r="A15" s="19">
        <v>7</v>
      </c>
      <c r="B15" s="47" t="s">
        <v>75</v>
      </c>
      <c r="C15" s="20">
        <v>3700</v>
      </c>
      <c r="D15" s="45"/>
      <c r="E15" s="20">
        <f t="shared" si="1"/>
        <v>0</v>
      </c>
      <c r="F15" s="43"/>
      <c r="G15" s="3">
        <f t="shared" si="0"/>
        <v>4625</v>
      </c>
    </row>
    <row r="16" spans="1:8" ht="32.25" customHeight="1" x14ac:dyDescent="0.25">
      <c r="A16" s="19">
        <v>8</v>
      </c>
      <c r="B16" s="48" t="s">
        <v>76</v>
      </c>
      <c r="C16" s="51">
        <v>1750</v>
      </c>
      <c r="D16" s="45"/>
      <c r="E16" s="20">
        <f t="shared" si="1"/>
        <v>0</v>
      </c>
      <c r="F16" s="43"/>
      <c r="G16" s="3">
        <f t="shared" si="0"/>
        <v>2187.5</v>
      </c>
      <c r="H16" s="26"/>
    </row>
    <row r="17" spans="1:8" ht="32.25" customHeight="1" x14ac:dyDescent="0.25">
      <c r="A17" s="19">
        <v>9</v>
      </c>
      <c r="B17" s="48" t="s">
        <v>77</v>
      </c>
      <c r="C17" s="51">
        <v>986.21</v>
      </c>
      <c r="D17" s="45"/>
      <c r="E17" s="20">
        <f t="shared" si="1"/>
        <v>0</v>
      </c>
      <c r="F17" s="43"/>
      <c r="G17" s="3">
        <f t="shared" si="0"/>
        <v>1232.7625</v>
      </c>
      <c r="H17" s="26"/>
    </row>
    <row r="18" spans="1:8" ht="32.25" customHeight="1" x14ac:dyDescent="0.25">
      <c r="A18" s="19">
        <v>10</v>
      </c>
      <c r="B18" s="46" t="s">
        <v>78</v>
      </c>
      <c r="C18" s="51">
        <v>699</v>
      </c>
      <c r="D18" s="45"/>
      <c r="E18" s="20">
        <f t="shared" si="1"/>
        <v>0</v>
      </c>
      <c r="F18" s="43"/>
      <c r="G18" s="3">
        <f t="shared" si="0"/>
        <v>873.75</v>
      </c>
    </row>
    <row r="19" spans="1:8" ht="32.25" customHeight="1" x14ac:dyDescent="0.25">
      <c r="A19" s="19">
        <v>11</v>
      </c>
      <c r="B19" s="49" t="s">
        <v>79</v>
      </c>
      <c r="C19" s="51">
        <v>931.17</v>
      </c>
      <c r="D19" s="45"/>
      <c r="E19" s="20">
        <f t="shared" si="1"/>
        <v>0</v>
      </c>
      <c r="F19" s="43"/>
      <c r="G19" s="3">
        <f t="shared" si="0"/>
        <v>1163.9624999999999</v>
      </c>
      <c r="H19" s="26"/>
    </row>
    <row r="20" spans="1:8" ht="32.25" customHeight="1" x14ac:dyDescent="0.25">
      <c r="A20" s="19">
        <v>12</v>
      </c>
      <c r="B20" s="49" t="s">
        <v>80</v>
      </c>
      <c r="C20" s="51">
        <v>1021.17</v>
      </c>
      <c r="D20" s="45"/>
      <c r="E20" s="20">
        <f t="shared" si="1"/>
        <v>0</v>
      </c>
      <c r="F20" s="43"/>
      <c r="G20" s="3">
        <f t="shared" si="0"/>
        <v>1276.4624999999999</v>
      </c>
      <c r="H20" s="26"/>
    </row>
    <row r="21" spans="1:8" ht="32.25" customHeight="1" x14ac:dyDescent="0.25">
      <c r="A21" s="19">
        <v>13</v>
      </c>
      <c r="B21" s="49" t="s">
        <v>81</v>
      </c>
      <c r="C21" s="51">
        <v>1044.03</v>
      </c>
      <c r="D21" s="45"/>
      <c r="E21" s="20">
        <f t="shared" si="1"/>
        <v>0</v>
      </c>
      <c r="F21" s="43"/>
      <c r="G21" s="3">
        <f t="shared" si="0"/>
        <v>1305.0374999999999</v>
      </c>
      <c r="H21" s="26"/>
    </row>
    <row r="22" spans="1:8" ht="32.25" customHeight="1" x14ac:dyDescent="0.25">
      <c r="A22" s="19">
        <v>14</v>
      </c>
      <c r="B22" s="47" t="s">
        <v>82</v>
      </c>
      <c r="C22" s="51">
        <v>1474.35</v>
      </c>
      <c r="D22" s="45"/>
      <c r="E22" s="20">
        <f t="shared" si="1"/>
        <v>0</v>
      </c>
      <c r="F22" s="43"/>
      <c r="G22" s="3">
        <f t="shared" si="0"/>
        <v>1842.9375</v>
      </c>
      <c r="H22" s="26"/>
    </row>
    <row r="23" spans="1:8" ht="32.25" customHeight="1" x14ac:dyDescent="0.25">
      <c r="A23" s="19">
        <v>15</v>
      </c>
      <c r="B23" s="49" t="s">
        <v>83</v>
      </c>
      <c r="C23" s="51">
        <v>1564.35</v>
      </c>
      <c r="D23" s="45"/>
      <c r="E23" s="20">
        <f t="shared" si="1"/>
        <v>0</v>
      </c>
      <c r="F23" s="43"/>
      <c r="G23" s="3">
        <f t="shared" si="0"/>
        <v>1955.4375</v>
      </c>
      <c r="H23" s="26"/>
    </row>
    <row r="24" spans="1:8" ht="32.25" customHeight="1" x14ac:dyDescent="0.25">
      <c r="A24" s="19">
        <v>16</v>
      </c>
      <c r="B24" s="47" t="s">
        <v>84</v>
      </c>
      <c r="C24" s="51">
        <v>1587.22</v>
      </c>
      <c r="D24" s="45"/>
      <c r="E24" s="20">
        <f t="shared" si="1"/>
        <v>0</v>
      </c>
      <c r="F24" s="43"/>
      <c r="G24" s="3">
        <f t="shared" si="0"/>
        <v>1984.0250000000001</v>
      </c>
      <c r="H24" s="26"/>
    </row>
    <row r="25" spans="1:8" ht="32.25" customHeight="1" x14ac:dyDescent="0.25">
      <c r="A25" s="19">
        <v>17</v>
      </c>
      <c r="B25" s="50" t="s">
        <v>101</v>
      </c>
      <c r="C25" s="51">
        <v>1639</v>
      </c>
      <c r="D25" s="45"/>
      <c r="E25" s="20">
        <f t="shared" si="1"/>
        <v>0</v>
      </c>
      <c r="F25" s="43"/>
      <c r="G25" s="3">
        <f t="shared" si="0"/>
        <v>2048.75</v>
      </c>
      <c r="H25" s="26"/>
    </row>
    <row r="26" spans="1:8" ht="32.25" customHeight="1" x14ac:dyDescent="0.25">
      <c r="A26" s="19">
        <v>18</v>
      </c>
      <c r="B26" s="46" t="s">
        <v>102</v>
      </c>
      <c r="C26" s="51">
        <v>699</v>
      </c>
      <c r="D26" s="45"/>
      <c r="E26" s="20">
        <f t="shared" si="1"/>
        <v>0</v>
      </c>
      <c r="F26" s="43"/>
      <c r="G26" s="3">
        <f t="shared" si="0"/>
        <v>873.75</v>
      </c>
    </row>
    <row r="27" spans="1:8" ht="32.25" customHeight="1" x14ac:dyDescent="0.25">
      <c r="A27" s="19">
        <v>19</v>
      </c>
      <c r="B27" s="46" t="s">
        <v>85</v>
      </c>
      <c r="C27" s="51">
        <v>990</v>
      </c>
      <c r="D27" s="45"/>
      <c r="E27" s="20">
        <f t="shared" si="1"/>
        <v>0</v>
      </c>
      <c r="F27" s="43"/>
      <c r="G27" s="3">
        <f t="shared" si="0"/>
        <v>1237.5</v>
      </c>
    </row>
    <row r="28" spans="1:8" ht="32.25" customHeight="1" x14ac:dyDescent="0.25">
      <c r="A28" s="19">
        <v>20</v>
      </c>
      <c r="B28" s="49" t="s">
        <v>86</v>
      </c>
      <c r="C28" s="51">
        <v>1336.5</v>
      </c>
      <c r="D28" s="45"/>
      <c r="E28" s="20">
        <f t="shared" si="1"/>
        <v>0</v>
      </c>
      <c r="F28" s="43"/>
      <c r="G28" s="3">
        <f t="shared" si="0"/>
        <v>1670.625</v>
      </c>
    </row>
    <row r="29" spans="1:8" ht="32.25" customHeight="1" x14ac:dyDescent="0.25">
      <c r="A29" s="19">
        <v>21</v>
      </c>
      <c r="B29" s="47" t="s">
        <v>87</v>
      </c>
      <c r="C29" s="51">
        <v>2128.5</v>
      </c>
      <c r="D29" s="45"/>
      <c r="E29" s="20">
        <f t="shared" si="1"/>
        <v>0</v>
      </c>
      <c r="F29" s="43"/>
      <c r="G29" s="3">
        <f t="shared" si="0"/>
        <v>2660.625</v>
      </c>
    </row>
    <row r="30" spans="1:8" ht="32.25" customHeight="1" x14ac:dyDescent="0.25">
      <c r="A30" s="19">
        <v>22</v>
      </c>
      <c r="B30" s="46" t="s">
        <v>88</v>
      </c>
      <c r="C30" s="51">
        <v>699</v>
      </c>
      <c r="D30" s="45"/>
      <c r="E30" s="20">
        <f t="shared" si="1"/>
        <v>0</v>
      </c>
      <c r="F30" s="43"/>
      <c r="G30" s="3">
        <f t="shared" si="0"/>
        <v>873.75</v>
      </c>
    </row>
    <row r="31" spans="1:8" ht="32.25" customHeight="1" x14ac:dyDescent="0.25">
      <c r="A31" s="19">
        <v>23</v>
      </c>
      <c r="B31" s="47" t="s">
        <v>89</v>
      </c>
      <c r="C31" s="51">
        <v>990</v>
      </c>
      <c r="D31" s="45"/>
      <c r="E31" s="20">
        <f t="shared" si="1"/>
        <v>0</v>
      </c>
      <c r="F31" s="43"/>
      <c r="G31" s="3">
        <f t="shared" si="0"/>
        <v>1237.5</v>
      </c>
      <c r="H31" s="26"/>
    </row>
    <row r="32" spans="1:8" ht="32.25" customHeight="1" x14ac:dyDescent="0.25">
      <c r="A32" s="19">
        <v>24</v>
      </c>
      <c r="B32" s="47" t="s">
        <v>90</v>
      </c>
      <c r="C32" s="51">
        <v>931.17</v>
      </c>
      <c r="D32" s="45"/>
      <c r="E32" s="20">
        <f t="shared" si="1"/>
        <v>0</v>
      </c>
      <c r="F32" s="43"/>
      <c r="G32" s="3">
        <f t="shared" si="0"/>
        <v>1163.9624999999999</v>
      </c>
      <c r="H32" s="26"/>
    </row>
    <row r="33" spans="1:8" ht="32.25" customHeight="1" x14ac:dyDescent="0.25">
      <c r="A33" s="19">
        <v>25</v>
      </c>
      <c r="B33" s="49" t="s">
        <v>91</v>
      </c>
      <c r="C33" s="51">
        <v>1021.17</v>
      </c>
      <c r="D33" s="45"/>
      <c r="E33" s="20">
        <f t="shared" si="1"/>
        <v>0</v>
      </c>
      <c r="F33" s="43"/>
      <c r="G33" s="3">
        <f t="shared" si="0"/>
        <v>1276.4624999999999</v>
      </c>
      <c r="H33" s="26"/>
    </row>
    <row r="34" spans="1:8" ht="32.25" customHeight="1" x14ac:dyDescent="0.25">
      <c r="A34" s="19">
        <v>26</v>
      </c>
      <c r="B34" s="47" t="s">
        <v>92</v>
      </c>
      <c r="C34" s="51">
        <v>1044.03</v>
      </c>
      <c r="D34" s="45"/>
      <c r="E34" s="20">
        <f t="shared" si="1"/>
        <v>0</v>
      </c>
      <c r="F34" s="43"/>
      <c r="G34" s="3">
        <f t="shared" si="0"/>
        <v>1305.0374999999999</v>
      </c>
      <c r="H34" s="26"/>
    </row>
    <row r="35" spans="1:8" ht="32.25" customHeight="1" x14ac:dyDescent="0.25">
      <c r="A35" s="19">
        <v>27</v>
      </c>
      <c r="B35" s="47" t="s">
        <v>93</v>
      </c>
      <c r="C35" s="51">
        <v>1474.35</v>
      </c>
      <c r="D35" s="45"/>
      <c r="E35" s="20">
        <f t="shared" si="1"/>
        <v>0</v>
      </c>
      <c r="F35" s="43"/>
      <c r="G35" s="3">
        <f t="shared" si="0"/>
        <v>1842.9375</v>
      </c>
      <c r="H35" s="26"/>
    </row>
    <row r="36" spans="1:8" ht="32.25" customHeight="1" x14ac:dyDescent="0.25">
      <c r="A36" s="19">
        <v>28</v>
      </c>
      <c r="B36" s="49" t="s">
        <v>94</v>
      </c>
      <c r="C36" s="51">
        <v>1564.35</v>
      </c>
      <c r="D36" s="45"/>
      <c r="E36" s="20">
        <f t="shared" si="1"/>
        <v>0</v>
      </c>
      <c r="F36" s="43"/>
      <c r="G36" s="3">
        <f t="shared" si="0"/>
        <v>1955.4375</v>
      </c>
      <c r="H36" s="26"/>
    </row>
    <row r="37" spans="1:8" ht="32.25" customHeight="1" x14ac:dyDescent="0.25">
      <c r="A37" s="19">
        <v>29</v>
      </c>
      <c r="B37" s="47" t="s">
        <v>95</v>
      </c>
      <c r="C37" s="51">
        <v>1587.22</v>
      </c>
      <c r="D37" s="45"/>
      <c r="E37" s="20">
        <f t="shared" si="1"/>
        <v>0</v>
      </c>
      <c r="F37" s="43"/>
      <c r="G37" s="3">
        <f t="shared" si="0"/>
        <v>1984.0250000000001</v>
      </c>
      <c r="H37" s="26"/>
    </row>
    <row r="38" spans="1:8" ht="32.25" customHeight="1" x14ac:dyDescent="0.25">
      <c r="A38" s="19">
        <v>1</v>
      </c>
      <c r="B38" s="63" t="s">
        <v>103</v>
      </c>
      <c r="C38" s="20">
        <v>315</v>
      </c>
      <c r="D38" s="45"/>
      <c r="E38" s="20">
        <f>D38*C38</f>
        <v>0</v>
      </c>
      <c r="F38" s="43"/>
      <c r="G38" s="3">
        <f t="shared" ref="G38:G50" si="2">C38*1.25</f>
        <v>393.75</v>
      </c>
    </row>
    <row r="39" spans="1:8" ht="32.25" customHeight="1" x14ac:dyDescent="0.25">
      <c r="A39" s="19">
        <v>2</v>
      </c>
      <c r="B39" s="64" t="s">
        <v>104</v>
      </c>
      <c r="C39" s="20">
        <v>1490</v>
      </c>
      <c r="D39" s="45"/>
      <c r="E39" s="20">
        <f t="shared" ref="E39:E50" si="3">D39*C39</f>
        <v>0</v>
      </c>
      <c r="F39" s="43"/>
      <c r="G39" s="3">
        <f t="shared" si="2"/>
        <v>1862.5</v>
      </c>
    </row>
    <row r="40" spans="1:8" ht="32.25" customHeight="1" x14ac:dyDescent="0.25">
      <c r="A40" s="19">
        <v>3</v>
      </c>
      <c r="B40" s="64" t="s">
        <v>105</v>
      </c>
      <c r="C40" s="20">
        <v>335</v>
      </c>
      <c r="D40" s="45"/>
      <c r="E40" s="20">
        <f t="shared" si="3"/>
        <v>0</v>
      </c>
      <c r="F40" s="43"/>
      <c r="G40" s="3">
        <f t="shared" si="2"/>
        <v>418.75</v>
      </c>
    </row>
    <row r="41" spans="1:8" ht="32.25" customHeight="1" x14ac:dyDescent="0.25">
      <c r="A41" s="19">
        <v>4</v>
      </c>
      <c r="B41" s="64" t="s">
        <v>106</v>
      </c>
      <c r="C41" s="20">
        <v>1590</v>
      </c>
      <c r="D41" s="45"/>
      <c r="E41" s="20">
        <f t="shared" si="3"/>
        <v>0</v>
      </c>
      <c r="F41" s="43"/>
      <c r="G41" s="3">
        <f t="shared" si="2"/>
        <v>1987.5</v>
      </c>
    </row>
    <row r="42" spans="1:8" ht="32.25" customHeight="1" x14ac:dyDescent="0.25">
      <c r="A42" s="19">
        <v>5</v>
      </c>
      <c r="B42" s="64" t="s">
        <v>107</v>
      </c>
      <c r="C42" s="20">
        <v>355</v>
      </c>
      <c r="D42" s="45"/>
      <c r="E42" s="20">
        <f t="shared" si="3"/>
        <v>0</v>
      </c>
      <c r="F42" s="43"/>
      <c r="G42" s="3">
        <f t="shared" si="2"/>
        <v>443.75</v>
      </c>
    </row>
    <row r="43" spans="1:8" ht="32.25" customHeight="1" x14ac:dyDescent="0.25">
      <c r="A43" s="19">
        <v>6</v>
      </c>
      <c r="B43" s="64" t="s">
        <v>108</v>
      </c>
      <c r="C43" s="20">
        <v>1680</v>
      </c>
      <c r="D43" s="45"/>
      <c r="E43" s="20">
        <f t="shared" si="3"/>
        <v>0</v>
      </c>
      <c r="F43" s="43"/>
      <c r="G43" s="3">
        <f t="shared" si="2"/>
        <v>2100</v>
      </c>
    </row>
    <row r="44" spans="1:8" ht="32.25" customHeight="1" x14ac:dyDescent="0.25">
      <c r="A44" s="19">
        <v>7</v>
      </c>
      <c r="B44" s="64" t="s">
        <v>109</v>
      </c>
      <c r="C44" s="20">
        <v>375</v>
      </c>
      <c r="D44" s="45"/>
      <c r="E44" s="20">
        <f t="shared" si="3"/>
        <v>0</v>
      </c>
      <c r="F44" s="43"/>
      <c r="G44" s="3">
        <f t="shared" si="2"/>
        <v>468.75</v>
      </c>
    </row>
    <row r="45" spans="1:8" ht="32.25" customHeight="1" x14ac:dyDescent="0.25">
      <c r="A45" s="19">
        <v>8</v>
      </c>
      <c r="B45" s="64" t="s">
        <v>110</v>
      </c>
      <c r="C45" s="51">
        <v>1780</v>
      </c>
      <c r="D45" s="45"/>
      <c r="E45" s="20">
        <f t="shared" si="3"/>
        <v>0</v>
      </c>
      <c r="F45" s="43"/>
      <c r="G45" s="3">
        <f t="shared" si="2"/>
        <v>2225</v>
      </c>
      <c r="H45" s="26"/>
    </row>
    <row r="46" spans="1:8" ht="32.25" customHeight="1" x14ac:dyDescent="0.25">
      <c r="A46" s="19">
        <v>9</v>
      </c>
      <c r="B46" s="64" t="s">
        <v>111</v>
      </c>
      <c r="C46" s="51">
        <v>395</v>
      </c>
      <c r="D46" s="45"/>
      <c r="E46" s="20">
        <f t="shared" si="3"/>
        <v>0</v>
      </c>
      <c r="F46" s="43"/>
      <c r="G46" s="3">
        <f t="shared" si="2"/>
        <v>493.75</v>
      </c>
      <c r="H46" s="26"/>
    </row>
    <row r="47" spans="1:8" ht="32.25" customHeight="1" x14ac:dyDescent="0.25">
      <c r="A47" s="19">
        <v>10</v>
      </c>
      <c r="B47" s="64" t="s">
        <v>112</v>
      </c>
      <c r="C47" s="51">
        <v>1880</v>
      </c>
      <c r="D47" s="45"/>
      <c r="E47" s="20">
        <f t="shared" si="3"/>
        <v>0</v>
      </c>
      <c r="F47" s="43"/>
      <c r="G47" s="3">
        <f t="shared" si="2"/>
        <v>2350</v>
      </c>
    </row>
    <row r="48" spans="1:8" ht="32.25" customHeight="1" x14ac:dyDescent="0.25">
      <c r="A48" s="19">
        <v>11</v>
      </c>
      <c r="B48" s="64" t="s">
        <v>113</v>
      </c>
      <c r="C48" s="51">
        <v>410</v>
      </c>
      <c r="D48" s="45"/>
      <c r="E48" s="20">
        <f t="shared" si="3"/>
        <v>0</v>
      </c>
      <c r="F48" s="43"/>
      <c r="G48" s="3">
        <f t="shared" si="2"/>
        <v>512.5</v>
      </c>
      <c r="H48" s="26"/>
    </row>
    <row r="49" spans="1:8" ht="32.25" customHeight="1" x14ac:dyDescent="0.25">
      <c r="A49" s="19">
        <v>12</v>
      </c>
      <c r="B49" s="64" t="s">
        <v>114</v>
      </c>
      <c r="C49" s="51">
        <v>1970</v>
      </c>
      <c r="D49" s="45"/>
      <c r="E49" s="20">
        <f t="shared" si="3"/>
        <v>0</v>
      </c>
      <c r="F49" s="43"/>
      <c r="G49" s="3">
        <f t="shared" si="2"/>
        <v>2462.5</v>
      </c>
      <c r="H49" s="26"/>
    </row>
    <row r="50" spans="1:8" ht="32.25" customHeight="1" x14ac:dyDescent="0.25">
      <c r="A50" s="19">
        <v>13</v>
      </c>
      <c r="B50" s="64" t="s">
        <v>115</v>
      </c>
      <c r="C50" s="51">
        <v>1190</v>
      </c>
      <c r="D50" s="45"/>
      <c r="E50" s="20">
        <f t="shared" si="3"/>
        <v>0</v>
      </c>
      <c r="F50" s="43"/>
      <c r="G50" s="3">
        <f t="shared" si="2"/>
        <v>1487.5</v>
      </c>
      <c r="H50" s="26"/>
    </row>
    <row r="51" spans="1:8" ht="42" customHeight="1" x14ac:dyDescent="0.25">
      <c r="A51" s="19"/>
      <c r="B51" s="41" t="s">
        <v>55</v>
      </c>
      <c r="C51" s="25"/>
      <c r="D51" s="45"/>
      <c r="E51" s="20">
        <f t="shared" si="1"/>
        <v>0</v>
      </c>
      <c r="F51" s="43"/>
      <c r="G51" s="3"/>
      <c r="H51" s="26"/>
    </row>
    <row r="52" spans="1:8" ht="30.75" customHeight="1" x14ac:dyDescent="0.25">
      <c r="A52" s="19">
        <v>1</v>
      </c>
      <c r="B52" s="11" t="s">
        <v>56</v>
      </c>
      <c r="C52" s="20">
        <v>1464.48</v>
      </c>
      <c r="D52" s="45"/>
      <c r="E52" s="20">
        <f t="shared" si="1"/>
        <v>0</v>
      </c>
      <c r="F52" s="43"/>
      <c r="G52" s="3">
        <f t="shared" ref="G52:G68" si="4">C52*1.25</f>
        <v>1830.6</v>
      </c>
    </row>
    <row r="53" spans="1:8" ht="30.75" customHeight="1" x14ac:dyDescent="0.25">
      <c r="A53" s="19">
        <v>2</v>
      </c>
      <c r="B53" s="11" t="s">
        <v>57</v>
      </c>
      <c r="C53" s="20">
        <v>5441.92</v>
      </c>
      <c r="D53" s="45"/>
      <c r="E53" s="20">
        <f t="shared" si="1"/>
        <v>0</v>
      </c>
      <c r="F53" s="43"/>
      <c r="G53" s="3">
        <f t="shared" si="4"/>
        <v>6802.4</v>
      </c>
    </row>
    <row r="54" spans="1:8" ht="30.75" customHeight="1" x14ac:dyDescent="0.25">
      <c r="A54" s="19">
        <v>3</v>
      </c>
      <c r="B54" s="11" t="s">
        <v>58</v>
      </c>
      <c r="C54" s="20">
        <v>13564.8</v>
      </c>
      <c r="D54" s="45"/>
      <c r="E54" s="20">
        <f t="shared" si="1"/>
        <v>0</v>
      </c>
      <c r="F54" s="43"/>
      <c r="G54" s="3">
        <f t="shared" si="4"/>
        <v>16956</v>
      </c>
    </row>
    <row r="55" spans="1:8" ht="30.75" customHeight="1" x14ac:dyDescent="0.25">
      <c r="A55" s="19">
        <v>4</v>
      </c>
      <c r="B55" s="11" t="s">
        <v>59</v>
      </c>
      <c r="C55" s="20">
        <v>32562</v>
      </c>
      <c r="D55" s="45"/>
      <c r="E55" s="20">
        <f t="shared" si="1"/>
        <v>0</v>
      </c>
      <c r="F55" s="43"/>
      <c r="G55" s="3">
        <f t="shared" si="4"/>
        <v>40702.5</v>
      </c>
    </row>
    <row r="56" spans="1:8" ht="30.75" customHeight="1" x14ac:dyDescent="0.25">
      <c r="A56" s="19">
        <v>5</v>
      </c>
      <c r="B56" s="11" t="s">
        <v>60</v>
      </c>
      <c r="C56" s="20">
        <v>1464.48</v>
      </c>
      <c r="D56" s="45"/>
      <c r="E56" s="20">
        <f t="shared" si="1"/>
        <v>0</v>
      </c>
      <c r="F56" s="43"/>
      <c r="G56" s="3">
        <f t="shared" si="4"/>
        <v>1830.6</v>
      </c>
    </row>
    <row r="57" spans="1:8" ht="30.75" customHeight="1" x14ac:dyDescent="0.25">
      <c r="A57" s="19">
        <v>6</v>
      </c>
      <c r="B57" s="11" t="s">
        <v>61</v>
      </c>
      <c r="C57" s="20">
        <v>5441.92</v>
      </c>
      <c r="D57" s="45"/>
      <c r="E57" s="20">
        <f t="shared" si="1"/>
        <v>0</v>
      </c>
      <c r="F57" s="43"/>
      <c r="G57" s="3">
        <f t="shared" si="4"/>
        <v>6802.4</v>
      </c>
    </row>
    <row r="58" spans="1:8" ht="30.75" customHeight="1" x14ac:dyDescent="0.25">
      <c r="A58" s="19">
        <v>7</v>
      </c>
      <c r="B58" s="11" t="s">
        <v>62</v>
      </c>
      <c r="C58" s="20">
        <v>13564.8</v>
      </c>
      <c r="D58" s="45"/>
      <c r="E58" s="20">
        <f t="shared" si="1"/>
        <v>0</v>
      </c>
      <c r="F58" s="43"/>
      <c r="G58" s="3">
        <f t="shared" si="4"/>
        <v>16956</v>
      </c>
    </row>
    <row r="59" spans="1:8" ht="30.75" customHeight="1" x14ac:dyDescent="0.25">
      <c r="A59" s="19">
        <v>8</v>
      </c>
      <c r="B59" s="11" t="s">
        <v>63</v>
      </c>
      <c r="C59" s="20">
        <v>32562</v>
      </c>
      <c r="D59" s="45"/>
      <c r="E59" s="20">
        <f t="shared" si="1"/>
        <v>0</v>
      </c>
      <c r="F59" s="43"/>
      <c r="G59" s="3">
        <f t="shared" si="4"/>
        <v>40702.5</v>
      </c>
    </row>
    <row r="60" spans="1:8" ht="30.75" customHeight="1" x14ac:dyDescent="0.25">
      <c r="A60" s="19">
        <v>9</v>
      </c>
      <c r="B60" s="11" t="s">
        <v>64</v>
      </c>
      <c r="C60" s="20">
        <v>1550.88</v>
      </c>
      <c r="D60" s="45"/>
      <c r="E60" s="20">
        <f t="shared" si="1"/>
        <v>0</v>
      </c>
      <c r="F60" s="43"/>
      <c r="G60" s="3">
        <f t="shared" si="4"/>
        <v>1938.6000000000001</v>
      </c>
    </row>
    <row r="61" spans="1:8" ht="30.75" customHeight="1" x14ac:dyDescent="0.25">
      <c r="A61" s="19">
        <v>10</v>
      </c>
      <c r="B61" s="11" t="s">
        <v>65</v>
      </c>
      <c r="C61" s="20">
        <v>5987.52</v>
      </c>
      <c r="D61" s="45"/>
      <c r="E61" s="20">
        <f t="shared" si="1"/>
        <v>0</v>
      </c>
      <c r="F61" s="43"/>
      <c r="G61" s="3">
        <f t="shared" si="4"/>
        <v>7484.4000000000005</v>
      </c>
    </row>
    <row r="62" spans="1:8" ht="30.75" customHeight="1" x14ac:dyDescent="0.25">
      <c r="A62" s="19">
        <v>11</v>
      </c>
      <c r="B62" s="11" t="s">
        <v>66</v>
      </c>
      <c r="C62" s="20">
        <v>14428.8</v>
      </c>
      <c r="D62" s="45"/>
      <c r="E62" s="20">
        <f t="shared" si="1"/>
        <v>0</v>
      </c>
      <c r="F62" s="43"/>
      <c r="G62" s="3">
        <f t="shared" si="4"/>
        <v>18036</v>
      </c>
    </row>
    <row r="63" spans="1:8" ht="30.75" customHeight="1" x14ac:dyDescent="0.25">
      <c r="A63" s="19">
        <v>12</v>
      </c>
      <c r="B63" s="11" t="s">
        <v>67</v>
      </c>
      <c r="C63" s="20">
        <v>34722</v>
      </c>
      <c r="D63" s="45"/>
      <c r="E63" s="20">
        <f t="shared" si="1"/>
        <v>0</v>
      </c>
      <c r="F63" s="43"/>
      <c r="G63" s="3">
        <f t="shared" si="4"/>
        <v>43402.5</v>
      </c>
    </row>
    <row r="64" spans="1:8" ht="30.75" customHeight="1" x14ac:dyDescent="0.25">
      <c r="A64" s="19">
        <v>13</v>
      </c>
      <c r="B64" s="11" t="s">
        <v>68</v>
      </c>
      <c r="C64" s="20">
        <v>1550.88</v>
      </c>
      <c r="D64" s="45"/>
      <c r="E64" s="20">
        <f t="shared" si="1"/>
        <v>0</v>
      </c>
      <c r="F64" s="43"/>
      <c r="G64" s="3">
        <f t="shared" si="4"/>
        <v>1938.6000000000001</v>
      </c>
    </row>
    <row r="65" spans="1:7" ht="30.75" customHeight="1" x14ac:dyDescent="0.25">
      <c r="A65" s="19">
        <v>14</v>
      </c>
      <c r="B65" s="11" t="s">
        <v>69</v>
      </c>
      <c r="C65" s="20">
        <v>5987.52</v>
      </c>
      <c r="D65" s="45"/>
      <c r="E65" s="20">
        <f t="shared" si="1"/>
        <v>0</v>
      </c>
      <c r="F65" s="43"/>
      <c r="G65" s="3">
        <f t="shared" si="4"/>
        <v>7484.4000000000005</v>
      </c>
    </row>
    <row r="66" spans="1:7" ht="30.75" customHeight="1" x14ac:dyDescent="0.25">
      <c r="A66" s="19">
        <v>15</v>
      </c>
      <c r="B66" s="11" t="s">
        <v>70</v>
      </c>
      <c r="C66" s="20">
        <v>14428.8</v>
      </c>
      <c r="D66" s="45"/>
      <c r="E66" s="20">
        <f t="shared" si="1"/>
        <v>0</v>
      </c>
      <c r="F66" s="43"/>
      <c r="G66" s="3">
        <f t="shared" si="4"/>
        <v>18036</v>
      </c>
    </row>
    <row r="67" spans="1:7" ht="30.75" customHeight="1" x14ac:dyDescent="0.25">
      <c r="A67" s="19">
        <v>16</v>
      </c>
      <c r="B67" s="11" t="s">
        <v>71</v>
      </c>
      <c r="C67" s="59">
        <v>34722</v>
      </c>
      <c r="D67" s="58"/>
      <c r="E67" s="59">
        <f t="shared" si="1"/>
        <v>0</v>
      </c>
      <c r="F67" s="66"/>
      <c r="G67" s="67">
        <f t="shared" si="4"/>
        <v>43402.5</v>
      </c>
    </row>
    <row r="68" spans="1:7" ht="30.75" customHeight="1" x14ac:dyDescent="0.25">
      <c r="A68" s="19">
        <v>17</v>
      </c>
      <c r="B68" s="65" t="s">
        <v>116</v>
      </c>
      <c r="C68" s="72">
        <v>1090</v>
      </c>
      <c r="D68" s="73"/>
      <c r="E68" s="72">
        <f t="shared" si="1"/>
        <v>0</v>
      </c>
      <c r="F68" s="74"/>
      <c r="G68" s="75">
        <f t="shared" si="4"/>
        <v>1362.5</v>
      </c>
    </row>
    <row r="69" spans="1:7" ht="30.75" customHeight="1" x14ac:dyDescent="0.25">
      <c r="A69" s="19">
        <v>18</v>
      </c>
      <c r="B69" s="65" t="s">
        <v>117</v>
      </c>
      <c r="C69" s="72">
        <v>1090</v>
      </c>
      <c r="D69" s="73"/>
      <c r="E69" s="72">
        <f t="shared" ref="E69" si="5">D69*C69</f>
        <v>0</v>
      </c>
      <c r="F69" s="74"/>
      <c r="G69" s="75">
        <f t="shared" ref="G69" si="6">C69*1.25</f>
        <v>1362.5</v>
      </c>
    </row>
    <row r="70" spans="1:7" ht="30.75" customHeight="1" x14ac:dyDescent="0.25">
      <c r="A70" s="19">
        <v>19</v>
      </c>
      <c r="B70" s="65" t="s">
        <v>118</v>
      </c>
      <c r="C70" s="72">
        <v>1090</v>
      </c>
      <c r="D70" s="73"/>
      <c r="E70" s="72">
        <f t="shared" ref="E70:E71" si="7">D70*C70</f>
        <v>0</v>
      </c>
      <c r="F70" s="74"/>
      <c r="G70" s="75">
        <f t="shared" ref="G70:G71" si="8">C70*1.25</f>
        <v>1362.5</v>
      </c>
    </row>
    <row r="71" spans="1:7" ht="30.75" customHeight="1" x14ac:dyDescent="0.25">
      <c r="A71" s="19">
        <v>20</v>
      </c>
      <c r="B71" s="65" t="s">
        <v>119</v>
      </c>
      <c r="C71" s="72">
        <v>1090</v>
      </c>
      <c r="D71" s="73"/>
      <c r="E71" s="72">
        <f t="shared" si="7"/>
        <v>0</v>
      </c>
      <c r="F71" s="74"/>
      <c r="G71" s="75">
        <f t="shared" si="8"/>
        <v>1362.5</v>
      </c>
    </row>
    <row r="72" spans="1:7" ht="30.75" customHeight="1" x14ac:dyDescent="0.25">
      <c r="A72" s="19">
        <v>21</v>
      </c>
      <c r="B72" s="65" t="s">
        <v>120</v>
      </c>
      <c r="C72" s="72">
        <v>1190</v>
      </c>
      <c r="D72" s="73"/>
      <c r="E72" s="72">
        <f t="shared" ref="E72" si="9">D72*C72</f>
        <v>0</v>
      </c>
      <c r="F72" s="74"/>
      <c r="G72" s="75">
        <f t="shared" ref="G72" si="10">C72*1.25</f>
        <v>1487.5</v>
      </c>
    </row>
    <row r="73" spans="1:7" ht="45" customHeight="1" x14ac:dyDescent="0.25">
      <c r="A73" s="78" t="s">
        <v>99</v>
      </c>
      <c r="B73" s="79"/>
      <c r="C73" s="55"/>
      <c r="D73" s="68"/>
      <c r="E73" s="69">
        <f t="shared" si="1"/>
        <v>0</v>
      </c>
      <c r="F73" s="70"/>
      <c r="G73" s="71"/>
    </row>
    <row r="74" spans="1:7" ht="32.25" customHeight="1" x14ac:dyDescent="0.25">
      <c r="A74" s="5" t="s">
        <v>3</v>
      </c>
      <c r="B74" s="5" t="s">
        <v>5</v>
      </c>
      <c r="C74" s="7" t="s">
        <v>6</v>
      </c>
      <c r="D74" s="45"/>
      <c r="E74" s="20"/>
      <c r="F74" s="43"/>
      <c r="G74" s="3"/>
    </row>
    <row r="75" spans="1:7" ht="32.25" customHeight="1" x14ac:dyDescent="0.25">
      <c r="A75" s="11">
        <v>1</v>
      </c>
      <c r="B75" s="13" t="s">
        <v>9</v>
      </c>
      <c r="C75" s="51">
        <v>390</v>
      </c>
      <c r="D75" s="45"/>
      <c r="E75" s="20">
        <f t="shared" si="1"/>
        <v>0</v>
      </c>
      <c r="F75" s="43"/>
      <c r="G75" s="3"/>
    </row>
    <row r="76" spans="1:7" ht="32.25" customHeight="1" x14ac:dyDescent="0.25">
      <c r="A76" s="11">
        <v>2</v>
      </c>
      <c r="B76" s="17" t="s">
        <v>10</v>
      </c>
      <c r="C76" s="51">
        <v>7.9</v>
      </c>
      <c r="D76" s="45"/>
      <c r="E76" s="20">
        <f t="shared" si="1"/>
        <v>0</v>
      </c>
      <c r="F76" s="43"/>
      <c r="G76" s="3"/>
    </row>
    <row r="77" spans="1:7" ht="32.25" customHeight="1" x14ac:dyDescent="0.25">
      <c r="A77" s="11">
        <v>3</v>
      </c>
      <c r="B77" s="17" t="s">
        <v>12</v>
      </c>
      <c r="C77" s="51">
        <v>9.9</v>
      </c>
      <c r="D77" s="45"/>
      <c r="E77" s="20">
        <f t="shared" si="1"/>
        <v>0</v>
      </c>
      <c r="F77" s="43"/>
      <c r="G77" s="3"/>
    </row>
    <row r="78" spans="1:7" ht="32.25" customHeight="1" x14ac:dyDescent="0.25">
      <c r="A78" s="11">
        <v>4</v>
      </c>
      <c r="B78" s="17" t="s">
        <v>14</v>
      </c>
      <c r="C78" s="51">
        <v>32.82</v>
      </c>
      <c r="D78" s="45"/>
      <c r="E78" s="20">
        <f t="shared" si="1"/>
        <v>0</v>
      </c>
      <c r="F78" s="43"/>
      <c r="G78" s="3"/>
    </row>
    <row r="79" spans="1:7" ht="32.25" customHeight="1" x14ac:dyDescent="0.25">
      <c r="A79" s="11">
        <v>5</v>
      </c>
      <c r="B79" s="17" t="s">
        <v>15</v>
      </c>
      <c r="C79" s="51">
        <v>21.9</v>
      </c>
      <c r="D79" s="45"/>
      <c r="E79" s="20">
        <f t="shared" si="1"/>
        <v>0</v>
      </c>
      <c r="F79" s="43"/>
      <c r="G79" s="3"/>
    </row>
    <row r="80" spans="1:7" ht="32.25" customHeight="1" x14ac:dyDescent="0.25">
      <c r="A80" s="11">
        <v>6</v>
      </c>
      <c r="B80" s="17" t="s">
        <v>16</v>
      </c>
      <c r="C80" s="51">
        <v>17.899999999999999</v>
      </c>
      <c r="D80" s="45"/>
      <c r="E80" s="20">
        <f t="shared" si="1"/>
        <v>0</v>
      </c>
      <c r="F80" s="43"/>
      <c r="G80" s="3"/>
    </row>
    <row r="81" spans="1:7" ht="32.25" customHeight="1" x14ac:dyDescent="0.25">
      <c r="A81" s="11">
        <v>7</v>
      </c>
      <c r="B81" s="17" t="s">
        <v>17</v>
      </c>
      <c r="C81" s="51">
        <v>17.600000000000001</v>
      </c>
      <c r="D81" s="45"/>
      <c r="E81" s="20">
        <f t="shared" si="1"/>
        <v>0</v>
      </c>
      <c r="F81" s="43"/>
      <c r="G81" s="3"/>
    </row>
    <row r="82" spans="1:7" ht="32.25" customHeight="1" x14ac:dyDescent="0.25">
      <c r="A82" s="11">
        <v>8</v>
      </c>
      <c r="B82" s="17" t="s">
        <v>18</v>
      </c>
      <c r="C82" s="51">
        <v>21</v>
      </c>
      <c r="D82" s="45"/>
      <c r="E82" s="20">
        <f t="shared" si="1"/>
        <v>0</v>
      </c>
      <c r="F82" s="43"/>
      <c r="G82" s="3"/>
    </row>
    <row r="83" spans="1:7" ht="32.25" customHeight="1" x14ac:dyDescent="0.25">
      <c r="A83" s="11">
        <v>9</v>
      </c>
      <c r="B83" s="17" t="s">
        <v>19</v>
      </c>
      <c r="C83" s="51">
        <v>28</v>
      </c>
      <c r="D83" s="45"/>
      <c r="E83" s="20">
        <f t="shared" si="1"/>
        <v>0</v>
      </c>
      <c r="F83" s="43"/>
      <c r="G83" s="3"/>
    </row>
    <row r="84" spans="1:7" ht="32.25" customHeight="1" x14ac:dyDescent="0.25">
      <c r="A84" s="11">
        <v>10</v>
      </c>
      <c r="B84" s="21" t="s">
        <v>20</v>
      </c>
      <c r="C84" s="51">
        <v>6</v>
      </c>
      <c r="D84" s="45"/>
      <c r="E84" s="20">
        <f t="shared" si="1"/>
        <v>0</v>
      </c>
      <c r="F84" s="43"/>
      <c r="G84" s="3"/>
    </row>
    <row r="85" spans="1:7" ht="32.25" customHeight="1" x14ac:dyDescent="0.25">
      <c r="A85" s="11">
        <v>11</v>
      </c>
      <c r="B85" s="22" t="s">
        <v>21</v>
      </c>
      <c r="C85" s="52">
        <v>8</v>
      </c>
      <c r="D85" s="45"/>
      <c r="E85" s="20">
        <f t="shared" si="1"/>
        <v>0</v>
      </c>
      <c r="F85" s="43"/>
      <c r="G85" s="3"/>
    </row>
    <row r="86" spans="1:7" ht="32.25" customHeight="1" x14ac:dyDescent="0.25">
      <c r="A86" s="11">
        <v>13</v>
      </c>
      <c r="B86" s="23" t="s">
        <v>22</v>
      </c>
      <c r="C86" s="52">
        <v>135</v>
      </c>
      <c r="D86" s="45"/>
      <c r="E86" s="20">
        <f t="shared" si="1"/>
        <v>0</v>
      </c>
      <c r="F86" s="43"/>
      <c r="G86" s="3"/>
    </row>
    <row r="87" spans="1:7" ht="32.25" customHeight="1" x14ac:dyDescent="0.25">
      <c r="A87" s="11">
        <v>14</v>
      </c>
      <c r="B87" s="23" t="s">
        <v>23</v>
      </c>
      <c r="C87" s="52">
        <v>120</v>
      </c>
      <c r="D87" s="45"/>
      <c r="E87" s="20">
        <f t="shared" si="1"/>
        <v>0</v>
      </c>
      <c r="F87" s="43"/>
      <c r="G87" s="3"/>
    </row>
    <row r="88" spans="1:7" ht="32.25" customHeight="1" x14ac:dyDescent="0.25">
      <c r="A88" s="11">
        <v>15</v>
      </c>
      <c r="B88" s="22" t="s">
        <v>24</v>
      </c>
      <c r="C88" s="52">
        <v>16</v>
      </c>
      <c r="D88" s="45"/>
      <c r="E88" s="20">
        <f t="shared" si="1"/>
        <v>0</v>
      </c>
      <c r="F88" s="43"/>
      <c r="G88" s="3"/>
    </row>
    <row r="89" spans="1:7" ht="32.25" customHeight="1" x14ac:dyDescent="0.25">
      <c r="A89" s="11">
        <v>16</v>
      </c>
      <c r="B89" s="24" t="s">
        <v>25</v>
      </c>
      <c r="C89" s="53">
        <v>22.9</v>
      </c>
      <c r="D89" s="45"/>
      <c r="E89" s="20">
        <f t="shared" si="1"/>
        <v>0</v>
      </c>
      <c r="F89" s="43"/>
      <c r="G89" s="3"/>
    </row>
    <row r="90" spans="1:7" ht="32.25" customHeight="1" x14ac:dyDescent="0.25">
      <c r="A90" s="11">
        <v>17</v>
      </c>
      <c r="B90" s="24" t="s">
        <v>26</v>
      </c>
      <c r="C90" s="53">
        <v>22.9</v>
      </c>
      <c r="D90" s="45"/>
      <c r="E90" s="20">
        <f t="shared" si="1"/>
        <v>0</v>
      </c>
      <c r="F90" s="43"/>
      <c r="G90" s="3"/>
    </row>
    <row r="91" spans="1:7" ht="32.25" customHeight="1" x14ac:dyDescent="0.25">
      <c r="A91" s="11">
        <v>18</v>
      </c>
      <c r="B91" s="24" t="s">
        <v>27</v>
      </c>
      <c r="C91" s="53">
        <v>27</v>
      </c>
      <c r="D91" s="45"/>
      <c r="E91" s="20">
        <f t="shared" ref="E91:E97" si="11">D91*C91</f>
        <v>0</v>
      </c>
      <c r="F91" s="43"/>
      <c r="G91" s="3"/>
    </row>
    <row r="92" spans="1:7" ht="32.25" customHeight="1" x14ac:dyDescent="0.25">
      <c r="A92" s="11">
        <v>19</v>
      </c>
      <c r="B92" s="24" t="s">
        <v>28</v>
      </c>
      <c r="C92" s="53">
        <v>80</v>
      </c>
      <c r="D92" s="45"/>
      <c r="E92" s="20">
        <f t="shared" si="11"/>
        <v>0</v>
      </c>
      <c r="F92" s="43"/>
      <c r="G92" s="3"/>
    </row>
    <row r="93" spans="1:7" ht="32.25" customHeight="1" x14ac:dyDescent="0.25">
      <c r="A93" s="11">
        <v>20</v>
      </c>
      <c r="B93" s="24" t="s">
        <v>29</v>
      </c>
      <c r="C93" s="53">
        <v>160</v>
      </c>
      <c r="D93" s="45"/>
      <c r="E93" s="20">
        <f t="shared" si="11"/>
        <v>0</v>
      </c>
      <c r="F93" s="43"/>
      <c r="G93" s="3"/>
    </row>
    <row r="94" spans="1:7" ht="32.25" customHeight="1" x14ac:dyDescent="0.25">
      <c r="A94" s="11">
        <v>21</v>
      </c>
      <c r="B94" s="24" t="s">
        <v>30</v>
      </c>
      <c r="C94" s="53">
        <v>25</v>
      </c>
      <c r="D94" s="45"/>
      <c r="E94" s="20">
        <f t="shared" si="11"/>
        <v>0</v>
      </c>
      <c r="F94" s="43"/>
      <c r="G94" s="3"/>
    </row>
    <row r="95" spans="1:7" ht="32.25" customHeight="1" x14ac:dyDescent="0.25">
      <c r="A95" s="11">
        <v>22</v>
      </c>
      <c r="B95" s="24" t="s">
        <v>31</v>
      </c>
      <c r="C95" s="53">
        <v>25</v>
      </c>
      <c r="D95" s="45"/>
      <c r="E95" s="20">
        <f t="shared" si="11"/>
        <v>0</v>
      </c>
      <c r="F95" s="43"/>
      <c r="G95" s="3"/>
    </row>
    <row r="96" spans="1:7" ht="33" customHeight="1" x14ac:dyDescent="0.25">
      <c r="A96" s="11">
        <v>23</v>
      </c>
      <c r="B96" s="21" t="s">
        <v>32</v>
      </c>
      <c r="C96" s="54">
        <v>19</v>
      </c>
      <c r="D96" s="45"/>
      <c r="E96" s="20">
        <f t="shared" si="11"/>
        <v>0</v>
      </c>
      <c r="F96" s="43"/>
      <c r="G96" s="3"/>
    </row>
    <row r="97" spans="1:7" ht="33" customHeight="1" x14ac:dyDescent="0.25">
      <c r="A97" s="11">
        <v>24</v>
      </c>
      <c r="B97" s="56" t="s">
        <v>33</v>
      </c>
      <c r="C97" s="57">
        <v>47</v>
      </c>
      <c r="D97" s="58"/>
      <c r="E97" s="59">
        <f t="shared" si="11"/>
        <v>0</v>
      </c>
      <c r="F97" s="43"/>
      <c r="G97" s="3"/>
    </row>
    <row r="98" spans="1:7" ht="30.75" customHeight="1" x14ac:dyDescent="0.25">
      <c r="B98" s="60" t="s">
        <v>54</v>
      </c>
      <c r="C98" s="61"/>
      <c r="D98" s="61"/>
      <c r="E98" s="62">
        <f>SUM(E9:E97)</f>
        <v>0</v>
      </c>
    </row>
  </sheetData>
  <mergeCells count="7">
    <mergeCell ref="A2:E2"/>
    <mergeCell ref="A1:E1"/>
    <mergeCell ref="A73:B73"/>
    <mergeCell ref="A4:E4"/>
    <mergeCell ref="A5:E5"/>
    <mergeCell ref="A6:E6"/>
    <mergeCell ref="A3:E3"/>
  </mergeCells>
  <pageMargins left="0.5118110179901123" right="0" top="0.39370077848434448" bottom="0" header="0" footer="0"/>
  <pageSetup paperSize="9" scale="90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E98653-0F5F-4CFF-A50E-C8686B4C3BCA}">
  <dimension ref="A1:G10"/>
  <sheetViews>
    <sheetView workbookViewId="0">
      <selection activeCell="B6" sqref="B6"/>
    </sheetView>
  </sheetViews>
  <sheetFormatPr defaultRowHeight="15" x14ac:dyDescent="0.25"/>
  <cols>
    <col min="2" max="2" width="51.42578125" customWidth="1"/>
    <col min="7" max="7" width="12.42578125" customWidth="1"/>
  </cols>
  <sheetData>
    <row r="1" spans="1:7" ht="15.75" thickBot="1" x14ac:dyDescent="0.3"/>
    <row r="2" spans="1:7" ht="26.25" customHeight="1" x14ac:dyDescent="0.25">
      <c r="A2" s="27" t="s">
        <v>34</v>
      </c>
      <c r="B2" s="28" t="s">
        <v>35</v>
      </c>
      <c r="C2" s="29" t="s">
        <v>36</v>
      </c>
      <c r="D2" s="29" t="s">
        <v>37</v>
      </c>
      <c r="E2" s="29" t="s">
        <v>13</v>
      </c>
      <c r="F2" s="29" t="s">
        <v>38</v>
      </c>
      <c r="G2" s="30" t="s">
        <v>39</v>
      </c>
    </row>
    <row r="3" spans="1:7" ht="26.25" customHeight="1" x14ac:dyDescent="0.25">
      <c r="A3" s="31">
        <v>1</v>
      </c>
      <c r="B3" s="32" t="s">
        <v>40</v>
      </c>
      <c r="C3" s="33">
        <v>790</v>
      </c>
      <c r="D3" s="33">
        <v>1390</v>
      </c>
      <c r="E3" s="33">
        <v>2490</v>
      </c>
      <c r="F3" s="33">
        <v>4590</v>
      </c>
      <c r="G3" s="34">
        <v>10890</v>
      </c>
    </row>
    <row r="4" spans="1:7" ht="26.25" customHeight="1" x14ac:dyDescent="0.25">
      <c r="A4" s="31">
        <v>2</v>
      </c>
      <c r="B4" s="35" t="s">
        <v>41</v>
      </c>
      <c r="C4" s="33">
        <v>119</v>
      </c>
      <c r="D4" s="33">
        <v>215</v>
      </c>
      <c r="E4" s="33">
        <v>387</v>
      </c>
      <c r="F4" s="33">
        <v>712</v>
      </c>
      <c r="G4" s="34">
        <v>1691</v>
      </c>
    </row>
    <row r="5" spans="1:7" ht="26.25" customHeight="1" x14ac:dyDescent="0.25">
      <c r="A5" s="31">
        <v>3</v>
      </c>
      <c r="B5" s="35" t="s">
        <v>42</v>
      </c>
      <c r="C5" s="33">
        <v>159</v>
      </c>
      <c r="D5" s="33">
        <v>287</v>
      </c>
      <c r="E5" s="33">
        <v>517</v>
      </c>
      <c r="F5" s="33">
        <v>952</v>
      </c>
      <c r="G5" s="34">
        <v>2023</v>
      </c>
    </row>
    <row r="6" spans="1:7" ht="26.25" customHeight="1" x14ac:dyDescent="0.25">
      <c r="A6" s="31">
        <v>4</v>
      </c>
      <c r="B6" s="35" t="s">
        <v>43</v>
      </c>
      <c r="C6" s="33">
        <v>103</v>
      </c>
      <c r="D6" s="33">
        <v>167</v>
      </c>
      <c r="E6" s="33">
        <v>256</v>
      </c>
      <c r="F6" s="33">
        <v>399</v>
      </c>
      <c r="G6" s="33">
        <v>799</v>
      </c>
    </row>
    <row r="7" spans="1:7" ht="26.25" customHeight="1" x14ac:dyDescent="0.25">
      <c r="A7" s="31">
        <v>5</v>
      </c>
      <c r="B7" s="35" t="s">
        <v>44</v>
      </c>
      <c r="C7" s="33">
        <v>219</v>
      </c>
      <c r="D7" s="33">
        <v>372</v>
      </c>
      <c r="E7" s="33">
        <v>632</v>
      </c>
      <c r="F7" s="33">
        <v>1074</v>
      </c>
      <c r="G7" s="33">
        <v>2282</v>
      </c>
    </row>
    <row r="8" spans="1:7" ht="26.25" customHeight="1" x14ac:dyDescent="0.25">
      <c r="A8" s="31">
        <v>6</v>
      </c>
      <c r="B8" s="35" t="s">
        <v>45</v>
      </c>
      <c r="C8" s="33">
        <v>180</v>
      </c>
      <c r="D8" s="33">
        <v>288</v>
      </c>
      <c r="E8" s="33">
        <v>456</v>
      </c>
      <c r="F8" s="33">
        <v>775</v>
      </c>
      <c r="G8" s="33">
        <v>1730</v>
      </c>
    </row>
    <row r="9" spans="1:7" ht="26.25" customHeight="1" x14ac:dyDescent="0.25">
      <c r="A9" s="31">
        <v>7</v>
      </c>
      <c r="B9" s="35" t="s">
        <v>46</v>
      </c>
      <c r="C9" s="33">
        <v>74</v>
      </c>
      <c r="D9" s="33">
        <v>117</v>
      </c>
      <c r="E9" s="33">
        <v>187</v>
      </c>
      <c r="F9" s="33">
        <v>299</v>
      </c>
      <c r="G9" s="33">
        <v>600</v>
      </c>
    </row>
    <row r="10" spans="1:7" ht="26.25" customHeight="1" x14ac:dyDescent="0.25">
      <c r="A10" s="31">
        <v>8</v>
      </c>
      <c r="B10" s="35" t="s">
        <v>47</v>
      </c>
      <c r="C10" s="33">
        <v>98</v>
      </c>
      <c r="D10" s="33">
        <v>156</v>
      </c>
      <c r="E10" s="33">
        <v>249</v>
      </c>
      <c r="F10" s="33">
        <v>399</v>
      </c>
      <c r="G10" s="33">
        <v>800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8"/>
  <sheetViews>
    <sheetView workbookViewId="0">
      <selection sqref="A1:B1"/>
    </sheetView>
  </sheetViews>
  <sheetFormatPr defaultColWidth="9.140625" defaultRowHeight="15" x14ac:dyDescent="0.25"/>
  <cols>
    <col min="1" max="1" width="19.7109375" customWidth="1"/>
    <col min="2" max="2" width="37.42578125" customWidth="1"/>
    <col min="3" max="3" width="9.7109375" customWidth="1"/>
  </cols>
  <sheetData>
    <row r="1" spans="1:2" ht="34.5" customHeight="1" x14ac:dyDescent="0.25">
      <c r="A1" s="84" t="s">
        <v>48</v>
      </c>
      <c r="B1" s="85"/>
    </row>
    <row r="2" spans="1:2" ht="39" customHeight="1" x14ac:dyDescent="0.25">
      <c r="A2" s="86" t="s">
        <v>49</v>
      </c>
      <c r="B2" s="87"/>
    </row>
    <row r="3" spans="1:2" ht="33.75" customHeight="1" x14ac:dyDescent="0.25">
      <c r="A3" s="36" t="s">
        <v>50</v>
      </c>
      <c r="B3" s="38" t="s">
        <v>51</v>
      </c>
    </row>
    <row r="4" spans="1:2" ht="29.25" customHeight="1" x14ac:dyDescent="0.25">
      <c r="A4" s="37">
        <v>0.01</v>
      </c>
      <c r="B4" s="39">
        <v>40000</v>
      </c>
    </row>
    <row r="5" spans="1:2" ht="29.25" customHeight="1" x14ac:dyDescent="0.25">
      <c r="A5" s="37">
        <v>0.02</v>
      </c>
      <c r="B5" s="39">
        <v>80000</v>
      </c>
    </row>
    <row r="6" spans="1:2" ht="29.25" customHeight="1" x14ac:dyDescent="0.25">
      <c r="A6" s="37">
        <v>0.03</v>
      </c>
      <c r="B6" s="39">
        <v>120000</v>
      </c>
    </row>
    <row r="7" spans="1:2" ht="29.25" customHeight="1" x14ac:dyDescent="0.25">
      <c r="A7" s="37">
        <v>0.04</v>
      </c>
      <c r="B7" s="39">
        <v>160000</v>
      </c>
    </row>
    <row r="8" spans="1:2" ht="29.25" customHeight="1" x14ac:dyDescent="0.25">
      <c r="A8" s="37">
        <v>0.05</v>
      </c>
      <c r="B8" s="39">
        <v>200000</v>
      </c>
    </row>
    <row r="9" spans="1:2" ht="29.25" customHeight="1" x14ac:dyDescent="0.25">
      <c r="A9" s="37">
        <v>0.06</v>
      </c>
      <c r="B9" s="39">
        <v>240000</v>
      </c>
    </row>
    <row r="10" spans="1:2" ht="29.25" customHeight="1" x14ac:dyDescent="0.25">
      <c r="A10" s="37">
        <v>7.0000000000000007E-2</v>
      </c>
      <c r="B10" s="39">
        <v>280000</v>
      </c>
    </row>
    <row r="11" spans="1:2" ht="29.25" customHeight="1" x14ac:dyDescent="0.25">
      <c r="A11" s="37">
        <v>0.08</v>
      </c>
      <c r="B11" s="39">
        <v>320000</v>
      </c>
    </row>
    <row r="12" spans="1:2" ht="29.25" customHeight="1" x14ac:dyDescent="0.25">
      <c r="A12" s="37">
        <v>0.09</v>
      </c>
      <c r="B12" s="39">
        <v>360000</v>
      </c>
    </row>
    <row r="13" spans="1:2" ht="29.25" customHeight="1" x14ac:dyDescent="0.25">
      <c r="A13" s="37">
        <v>0.1</v>
      </c>
      <c r="B13" s="39">
        <v>400000</v>
      </c>
    </row>
    <row r="14" spans="1:2" ht="29.25" customHeight="1" x14ac:dyDescent="0.25">
      <c r="A14" s="37">
        <v>0.11</v>
      </c>
      <c r="B14" s="39">
        <v>440000</v>
      </c>
    </row>
    <row r="15" spans="1:2" ht="29.25" customHeight="1" x14ac:dyDescent="0.25">
      <c r="A15" s="37">
        <v>0.12</v>
      </c>
      <c r="B15" s="39">
        <v>480000</v>
      </c>
    </row>
    <row r="16" spans="1:2" ht="29.25" customHeight="1" x14ac:dyDescent="0.25">
      <c r="A16" s="40">
        <v>0.13</v>
      </c>
      <c r="B16" s="39">
        <v>520000</v>
      </c>
    </row>
    <row r="17" spans="1:2" ht="29.25" customHeight="1" x14ac:dyDescent="0.25">
      <c r="A17" s="40">
        <v>0.14000000000000001</v>
      </c>
      <c r="B17" s="39">
        <v>560000</v>
      </c>
    </row>
    <row r="18" spans="1:2" ht="29.25" customHeight="1" x14ac:dyDescent="0.25">
      <c r="A18" s="40">
        <v>0.15</v>
      </c>
      <c r="B18" s="39">
        <v>600000</v>
      </c>
    </row>
  </sheetData>
  <mergeCells count="2">
    <mergeCell ref="A1:B1"/>
    <mergeCell ref="A2:B2"/>
  </mergeCells>
  <pageMargins left="1.1811022758483887" right="0.70866137742996216" top="0.35433068871498108" bottom="0.19685038924217224" header="0" footer="0"/>
  <pageSetup paperSize="9" scale="9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Прайс 2025</vt:lpstr>
      <vt:lpstr>Сырье</vt:lpstr>
      <vt:lpstr>Система скидок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Павел Маничев</dc:creator>
  <cp:lastModifiedBy>Павел Маничев</cp:lastModifiedBy>
  <dcterms:created xsi:type="dcterms:W3CDTF">2026-04-11T13:53:02Z</dcterms:created>
  <dcterms:modified xsi:type="dcterms:W3CDTF">2026-05-12T10:04:12Z</dcterms:modified>
</cp:coreProperties>
</file>